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M4" s="1"/>
  <c r="K4"/>
  <c r="L4"/>
  <c r="I5"/>
  <c r="J5"/>
  <c r="K5"/>
  <c r="L5"/>
  <c r="I6"/>
  <c r="J6"/>
  <c r="M6" s="1"/>
  <c r="K6"/>
  <c r="L6"/>
  <c r="I7"/>
  <c r="J7"/>
  <c r="K7"/>
  <c r="L7"/>
  <c r="I8"/>
  <c r="J8"/>
  <c r="M8" s="1"/>
  <c r="K8"/>
  <c r="L8"/>
  <c r="I9"/>
  <c r="J9"/>
  <c r="K9"/>
  <c r="L9"/>
  <c r="I10"/>
  <c r="J10"/>
  <c r="M10" s="1"/>
  <c r="K10"/>
  <c r="L10"/>
  <c r="I11"/>
  <c r="J11"/>
  <c r="K11"/>
  <c r="L11"/>
  <c r="I12"/>
  <c r="J12"/>
  <c r="M12" s="1"/>
  <c r="K12"/>
  <c r="L12"/>
  <c r="I13"/>
  <c r="J13"/>
  <c r="K13"/>
  <c r="L13"/>
  <c r="I14"/>
  <c r="J14"/>
  <c r="M14" s="1"/>
  <c r="K14"/>
  <c r="L14"/>
  <c r="I15"/>
  <c r="J15"/>
  <c r="K15"/>
  <c r="L15"/>
  <c r="I16"/>
  <c r="J16"/>
  <c r="M16" s="1"/>
  <c r="K16"/>
  <c r="L16"/>
  <c r="I17"/>
  <c r="J17"/>
  <c r="K17"/>
  <c r="L17"/>
  <c r="I18"/>
  <c r="J18"/>
  <c r="M18" s="1"/>
  <c r="K18"/>
  <c r="L18"/>
  <c r="I19"/>
  <c r="J19"/>
  <c r="K19"/>
  <c r="L19"/>
  <c r="I20"/>
  <c r="J20"/>
  <c r="M20" s="1"/>
  <c r="K20"/>
  <c r="L20"/>
  <c r="I21"/>
  <c r="J21"/>
  <c r="K21"/>
  <c r="L21"/>
  <c r="I22"/>
  <c r="J22"/>
  <c r="M22" s="1"/>
  <c r="K22"/>
  <c r="L22"/>
  <c r="I23"/>
  <c r="J23"/>
  <c r="K23"/>
  <c r="L23"/>
  <c r="I24"/>
  <c r="J24"/>
  <c r="M24" s="1"/>
  <c r="K24"/>
  <c r="L24"/>
  <c r="I25"/>
  <c r="J25"/>
  <c r="K25"/>
  <c r="L25"/>
  <c r="I26"/>
  <c r="J26"/>
  <c r="M26" s="1"/>
  <c r="K26"/>
  <c r="L26"/>
  <c r="I27"/>
  <c r="J27"/>
  <c r="K27"/>
  <c r="L27"/>
  <c r="I28"/>
  <c r="J28"/>
  <c r="M28" s="1"/>
  <c r="K28"/>
  <c r="L28"/>
  <c r="I29"/>
  <c r="J29"/>
  <c r="K29"/>
  <c r="L29"/>
  <c r="I30"/>
  <c r="J30"/>
  <c r="M30" s="1"/>
  <c r="K30"/>
  <c r="L30"/>
  <c r="I31"/>
  <c r="J31"/>
  <c r="K31"/>
  <c r="L31"/>
  <c r="I32"/>
  <c r="J32"/>
  <c r="M32" s="1"/>
  <c r="K32"/>
  <c r="L32"/>
  <c r="I33"/>
  <c r="J33"/>
  <c r="K33"/>
  <c r="L33"/>
  <c r="I34"/>
  <c r="J34"/>
  <c r="M34" s="1"/>
  <c r="K34"/>
  <c r="L34"/>
  <c r="I35"/>
  <c r="J35"/>
  <c r="K35"/>
  <c r="L35"/>
  <c r="I36"/>
  <c r="J36"/>
  <c r="M36" s="1"/>
  <c r="K36"/>
  <c r="L36"/>
  <c r="I37"/>
  <c r="J37"/>
  <c r="K37"/>
  <c r="L37"/>
  <c r="I38"/>
  <c r="J38"/>
  <c r="M38" s="1"/>
  <c r="K38"/>
  <c r="L38"/>
  <c r="I39"/>
  <c r="J39"/>
  <c r="K39"/>
  <c r="L39"/>
  <c r="I40"/>
  <c r="J40"/>
  <c r="M40" s="1"/>
  <c r="K40"/>
  <c r="L40"/>
  <c r="I41"/>
  <c r="J41"/>
  <c r="K41"/>
  <c r="L41"/>
  <c r="I42"/>
  <c r="J42"/>
  <c r="M42" s="1"/>
  <c r="K42"/>
  <c r="L42"/>
  <c r="I43"/>
  <c r="J43"/>
  <c r="K43"/>
  <c r="L43"/>
  <c r="I44"/>
  <c r="J44"/>
  <c r="M44" s="1"/>
  <c r="K44"/>
  <c r="L44"/>
  <c r="I45"/>
  <c r="J45"/>
  <c r="K45"/>
  <c r="L45"/>
  <c r="I46"/>
  <c r="J46"/>
  <c r="M46" s="1"/>
  <c r="K46"/>
  <c r="L46"/>
  <c r="I47"/>
  <c r="J47"/>
  <c r="K47"/>
  <c r="L47"/>
  <c r="I48"/>
  <c r="J48"/>
  <c r="M48" s="1"/>
  <c r="K48"/>
  <c r="L48"/>
  <c r="I49"/>
  <c r="J49"/>
  <c r="K49"/>
  <c r="L49"/>
  <c r="I50"/>
  <c r="J50"/>
  <c r="M50" s="1"/>
  <c r="K50"/>
  <c r="L50"/>
  <c r="I51"/>
  <c r="J51"/>
  <c r="K51"/>
  <c r="L51"/>
  <c r="I52"/>
  <c r="J52"/>
  <c r="M52" s="1"/>
  <c r="K52"/>
  <c r="L52"/>
  <c r="I53"/>
  <c r="J53"/>
  <c r="K53"/>
  <c r="L53"/>
  <c r="I54"/>
  <c r="J54"/>
  <c r="M54" s="1"/>
  <c r="K54"/>
  <c r="L54"/>
  <c r="I55"/>
  <c r="J55"/>
  <c r="K55"/>
  <c r="L55"/>
  <c r="I56"/>
  <c r="J56"/>
  <c r="M56" s="1"/>
  <c r="K56"/>
  <c r="L56"/>
  <c r="I57"/>
  <c r="J57"/>
  <c r="K57"/>
  <c r="L57"/>
  <c r="I58"/>
  <c r="J58"/>
  <c r="M58" s="1"/>
  <c r="K58"/>
  <c r="L58"/>
  <c r="I59"/>
  <c r="J59"/>
  <c r="K59"/>
  <c r="L59"/>
  <c r="I60"/>
  <c r="J60"/>
  <c r="M60" s="1"/>
  <c r="K60"/>
  <c r="L60"/>
  <c r="I61"/>
  <c r="J61"/>
  <c r="K61"/>
  <c r="L61"/>
  <c r="I62"/>
  <c r="J62"/>
  <c r="M62" s="1"/>
  <c r="K62"/>
  <c r="L62"/>
  <c r="I63"/>
  <c r="J63"/>
  <c r="K63"/>
  <c r="L63"/>
  <c r="I64"/>
  <c r="J64"/>
  <c r="M64" s="1"/>
  <c r="K64"/>
  <c r="L64"/>
  <c r="I65"/>
  <c r="J65"/>
  <c r="M65" s="1"/>
  <c r="K65"/>
  <c r="L65"/>
  <c r="I66"/>
  <c r="J66"/>
  <c r="M66" s="1"/>
  <c r="K66"/>
  <c r="L66"/>
  <c r="I67"/>
  <c r="J67"/>
  <c r="K67"/>
  <c r="L67"/>
  <c r="I68"/>
  <c r="J68"/>
  <c r="M68" s="1"/>
  <c r="K68"/>
  <c r="L68"/>
  <c r="I69"/>
  <c r="J69"/>
  <c r="M69" s="1"/>
  <c r="K69"/>
  <c r="L69"/>
  <c r="I70"/>
  <c r="J70"/>
  <c r="M70" s="1"/>
  <c r="K70"/>
  <c r="L70"/>
  <c r="I71"/>
  <c r="J71"/>
  <c r="K71"/>
  <c r="L71"/>
  <c r="I72"/>
  <c r="J72"/>
  <c r="M72" s="1"/>
  <c r="K72"/>
  <c r="L72"/>
  <c r="I73"/>
  <c r="J73"/>
  <c r="M73" s="1"/>
  <c r="K73"/>
  <c r="L73"/>
  <c r="I74"/>
  <c r="J74"/>
  <c r="M74" s="1"/>
  <c r="K74"/>
  <c r="L74"/>
  <c r="I75"/>
  <c r="J75"/>
  <c r="K75"/>
  <c r="L75"/>
  <c r="I76"/>
  <c r="J76"/>
  <c r="M76" s="1"/>
  <c r="K76"/>
  <c r="L76"/>
  <c r="I77"/>
  <c r="J77"/>
  <c r="M77" s="1"/>
  <c r="K77"/>
  <c r="L77"/>
  <c r="I78"/>
  <c r="J78"/>
  <c r="M78" s="1"/>
  <c r="K78"/>
  <c r="L78"/>
  <c r="I79"/>
  <c r="J79"/>
  <c r="K79"/>
  <c r="L79"/>
  <c r="I80"/>
  <c r="J80"/>
  <c r="M80" s="1"/>
  <c r="K80"/>
  <c r="L80"/>
  <c r="I81"/>
  <c r="J81"/>
  <c r="M81" s="1"/>
  <c r="K81"/>
  <c r="L81"/>
  <c r="I82"/>
  <c r="J82"/>
  <c r="M82" s="1"/>
  <c r="K82"/>
  <c r="L82"/>
  <c r="I83"/>
  <c r="J83"/>
  <c r="K83"/>
  <c r="L83"/>
  <c r="I84"/>
  <c r="J84"/>
  <c r="M84" s="1"/>
  <c r="K84"/>
  <c r="L84"/>
  <c r="I85"/>
  <c r="J85"/>
  <c r="M85" s="1"/>
  <c r="K85"/>
  <c r="L85"/>
  <c r="I86"/>
  <c r="J86"/>
  <c r="M86" s="1"/>
  <c r="K86"/>
  <c r="L86"/>
  <c r="I87"/>
  <c r="J87"/>
  <c r="K87"/>
  <c r="L87"/>
  <c r="I88"/>
  <c r="J88"/>
  <c r="M88" s="1"/>
  <c r="K88"/>
  <c r="L88"/>
  <c r="I89"/>
  <c r="J89"/>
  <c r="M89" s="1"/>
  <c r="K89"/>
  <c r="L89"/>
  <c r="I90"/>
  <c r="J90"/>
  <c r="M90" s="1"/>
  <c r="K90"/>
  <c r="L90"/>
  <c r="I91"/>
  <c r="J91"/>
  <c r="K91"/>
  <c r="L91"/>
  <c r="I92"/>
  <c r="J92"/>
  <c r="M92" s="1"/>
  <c r="K92"/>
  <c r="L92"/>
  <c r="I93"/>
  <c r="J93"/>
  <c r="M93" s="1"/>
  <c r="K93"/>
  <c r="L93"/>
  <c r="I94"/>
  <c r="J94"/>
  <c r="M94" s="1"/>
  <c r="K94"/>
  <c r="L94"/>
  <c r="I95"/>
  <c r="J95"/>
  <c r="K95"/>
  <c r="L95"/>
  <c r="I96"/>
  <c r="J96"/>
  <c r="M96" s="1"/>
  <c r="K96"/>
  <c r="L96"/>
  <c r="I97"/>
  <c r="J97"/>
  <c r="M97" s="1"/>
  <c r="K97"/>
  <c r="L97"/>
  <c r="I98"/>
  <c r="J98"/>
  <c r="M98" s="1"/>
  <c r="K98"/>
  <c r="L98"/>
  <c r="L3"/>
  <c r="K3"/>
  <c r="K99" s="1"/>
  <c r="J3"/>
  <c r="I3"/>
  <c r="I99" s="1"/>
  <c r="P77"/>
  <c r="D77" i="24" s="1"/>
  <c r="J99" i="73"/>
  <c r="M5"/>
  <c r="M7"/>
  <c r="M9"/>
  <c r="M11"/>
  <c r="M13"/>
  <c r="M15"/>
  <c r="M17"/>
  <c r="M19"/>
  <c r="M21"/>
  <c r="M23"/>
  <c r="M25"/>
  <c r="M27"/>
  <c r="M29"/>
  <c r="M31"/>
  <c r="M33"/>
  <c r="M35"/>
  <c r="M37"/>
  <c r="M39"/>
  <c r="M41"/>
  <c r="M43"/>
  <c r="M45"/>
  <c r="M47"/>
  <c r="M49"/>
  <c r="M51"/>
  <c r="M53"/>
  <c r="M55"/>
  <c r="M57"/>
  <c r="M59"/>
  <c r="M61"/>
  <c r="M63"/>
  <c r="M67"/>
  <c r="M71"/>
  <c r="M75"/>
  <c r="M79"/>
  <c r="M83"/>
  <c r="M87"/>
  <c r="M91"/>
  <c r="M95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70" i="63"/>
  <c r="AB66"/>
  <c r="AB48" i="62"/>
  <c r="AB40"/>
  <c r="AB93" i="61"/>
  <c r="AB94"/>
  <c r="AB90"/>
  <c r="AB86"/>
  <c r="AB70"/>
  <c r="AB66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N38" s="1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N34" s="1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N14" s="1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N5" s="1"/>
  <c r="K5"/>
  <c r="J5"/>
  <c r="I5"/>
  <c r="M4"/>
  <c r="L4"/>
  <c r="K4"/>
  <c r="J4"/>
  <c r="I4"/>
  <c r="M3"/>
  <c r="L3"/>
  <c r="K3"/>
  <c r="J3"/>
  <c r="J99" s="1"/>
  <c r="I3"/>
  <c r="M98" i="62"/>
  <c r="L98"/>
  <c r="K98"/>
  <c r="J98"/>
  <c r="I98"/>
  <c r="M97"/>
  <c r="L97"/>
  <c r="K97"/>
  <c r="J97"/>
  <c r="I97"/>
  <c r="M96"/>
  <c r="N96" s="1"/>
  <c r="L96"/>
  <c r="K96"/>
  <c r="J96"/>
  <c r="I96"/>
  <c r="M95"/>
  <c r="L95"/>
  <c r="K95"/>
  <c r="J95"/>
  <c r="N95" s="1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N91" s="1"/>
  <c r="I91"/>
  <c r="M90"/>
  <c r="L90"/>
  <c r="K90"/>
  <c r="N90" s="1"/>
  <c r="J90"/>
  <c r="I90"/>
  <c r="M89"/>
  <c r="L89"/>
  <c r="K89"/>
  <c r="J89"/>
  <c r="I89"/>
  <c r="M88"/>
  <c r="N88" s="1"/>
  <c r="L88"/>
  <c r="K88"/>
  <c r="J88"/>
  <c r="I88"/>
  <c r="M87"/>
  <c r="L87"/>
  <c r="K87"/>
  <c r="J87"/>
  <c r="N87" s="1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N82" s="1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N7" s="1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N71" s="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N67" s="1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N63" s="1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N59" s="1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N55" s="1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N43" s="1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N39" s="1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N35" s="1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N31" s="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N27" s="1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N4" s="1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N69" s="1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N61" s="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N53" s="1"/>
  <c r="J53"/>
  <c r="M52"/>
  <c r="L52"/>
  <c r="K52"/>
  <c r="J52"/>
  <c r="M51"/>
  <c r="L51"/>
  <c r="K51"/>
  <c r="N51" s="1"/>
  <c r="J51"/>
  <c r="M50"/>
  <c r="L50"/>
  <c r="K50"/>
  <c r="N50" s="1"/>
  <c r="J50"/>
  <c r="M49"/>
  <c r="L49"/>
  <c r="K49"/>
  <c r="N49" s="1"/>
  <c r="J49"/>
  <c r="M48"/>
  <c r="L48"/>
  <c r="K48"/>
  <c r="J48"/>
  <c r="M47"/>
  <c r="L47"/>
  <c r="K47"/>
  <c r="N47" s="1"/>
  <c r="J47"/>
  <c r="M46"/>
  <c r="L46"/>
  <c r="K46"/>
  <c r="J46"/>
  <c r="M45"/>
  <c r="L45"/>
  <c r="K45"/>
  <c r="J45"/>
  <c r="M44"/>
  <c r="L44"/>
  <c r="K44"/>
  <c r="J44"/>
  <c r="M43"/>
  <c r="L43"/>
  <c r="K43"/>
  <c r="N43" s="1"/>
  <c r="J43"/>
  <c r="M42"/>
  <c r="L42"/>
  <c r="K42"/>
  <c r="J42"/>
  <c r="M41"/>
  <c r="L41"/>
  <c r="K41"/>
  <c r="J41"/>
  <c r="M40"/>
  <c r="L40"/>
  <c r="K40"/>
  <c r="J40"/>
  <c r="M39"/>
  <c r="L39"/>
  <c r="K39"/>
  <c r="N39" s="1"/>
  <c r="J39"/>
  <c r="M38"/>
  <c r="L38"/>
  <c r="K38"/>
  <c r="J38"/>
  <c r="M37"/>
  <c r="L37"/>
  <c r="K37"/>
  <c r="N37" s="1"/>
  <c r="J37"/>
  <c r="M36"/>
  <c r="L36"/>
  <c r="K36"/>
  <c r="J36"/>
  <c r="M35"/>
  <c r="L35"/>
  <c r="K35"/>
  <c r="N35" s="1"/>
  <c r="J35"/>
  <c r="M34"/>
  <c r="L34"/>
  <c r="K34"/>
  <c r="N34" s="1"/>
  <c r="J34"/>
  <c r="M33"/>
  <c r="L33"/>
  <c r="K33"/>
  <c r="N33" s="1"/>
  <c r="J33"/>
  <c r="M32"/>
  <c r="L32"/>
  <c r="K32"/>
  <c r="J32"/>
  <c r="M31"/>
  <c r="L31"/>
  <c r="K31"/>
  <c r="N31" s="1"/>
  <c r="J31"/>
  <c r="M30"/>
  <c r="L30"/>
  <c r="K30"/>
  <c r="J30"/>
  <c r="M29"/>
  <c r="L29"/>
  <c r="K29"/>
  <c r="J29"/>
  <c r="M28"/>
  <c r="L28"/>
  <c r="K28"/>
  <c r="J28"/>
  <c r="M27"/>
  <c r="L27"/>
  <c r="K27"/>
  <c r="N27" s="1"/>
  <c r="J27"/>
  <c r="M26"/>
  <c r="L26"/>
  <c r="K26"/>
  <c r="J26"/>
  <c r="M25"/>
  <c r="L25"/>
  <c r="K25"/>
  <c r="J25"/>
  <c r="M24"/>
  <c r="L24"/>
  <c r="K24"/>
  <c r="J24"/>
  <c r="M23"/>
  <c r="L23"/>
  <c r="K23"/>
  <c r="N23" s="1"/>
  <c r="J23"/>
  <c r="M22"/>
  <c r="L22"/>
  <c r="K22"/>
  <c r="J22"/>
  <c r="M21"/>
  <c r="L21"/>
  <c r="K21"/>
  <c r="N21" s="1"/>
  <c r="J21"/>
  <c r="M20"/>
  <c r="L20"/>
  <c r="K20"/>
  <c r="J20"/>
  <c r="M19"/>
  <c r="L19"/>
  <c r="K19"/>
  <c r="N19" s="1"/>
  <c r="J19"/>
  <c r="M18"/>
  <c r="L18"/>
  <c r="K18"/>
  <c r="N18" s="1"/>
  <c r="J18"/>
  <c r="M17"/>
  <c r="L17"/>
  <c r="K17"/>
  <c r="N17" s="1"/>
  <c r="J17"/>
  <c r="M16"/>
  <c r="L16"/>
  <c r="K16"/>
  <c r="J16"/>
  <c r="M15"/>
  <c r="L15"/>
  <c r="K15"/>
  <c r="N15" s="1"/>
  <c r="J15"/>
  <c r="M14"/>
  <c r="L14"/>
  <c r="K14"/>
  <c r="J14"/>
  <c r="M13"/>
  <c r="L13"/>
  <c r="K13"/>
  <c r="J13"/>
  <c r="M12"/>
  <c r="L12"/>
  <c r="K12"/>
  <c r="J12"/>
  <c r="M11"/>
  <c r="L11"/>
  <c r="K11"/>
  <c r="N11" s="1"/>
  <c r="J11"/>
  <c r="M10"/>
  <c r="L10"/>
  <c r="K10"/>
  <c r="J10"/>
  <c r="M9"/>
  <c r="L9"/>
  <c r="K9"/>
  <c r="J9"/>
  <c r="M8"/>
  <c r="L8"/>
  <c r="K8"/>
  <c r="J8"/>
  <c r="M7"/>
  <c r="L7"/>
  <c r="K7"/>
  <c r="N7" s="1"/>
  <c r="J7"/>
  <c r="M6"/>
  <c r="L6"/>
  <c r="K6"/>
  <c r="J6"/>
  <c r="M5"/>
  <c r="L5"/>
  <c r="K5"/>
  <c r="N5" s="1"/>
  <c r="J5"/>
  <c r="M4"/>
  <c r="L4"/>
  <c r="K4"/>
  <c r="J4"/>
  <c r="M3"/>
  <c r="L3"/>
  <c r="K3"/>
  <c r="K99" s="1"/>
  <c r="J3"/>
  <c r="M98" i="55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N51" s="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N19" s="1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N7" s="1"/>
  <c r="L7"/>
  <c r="K7"/>
  <c r="J7"/>
  <c r="I7"/>
  <c r="M6"/>
  <c r="L6"/>
  <c r="K6"/>
  <c r="N6" s="1"/>
  <c r="J6"/>
  <c r="I6"/>
  <c r="M5"/>
  <c r="L5"/>
  <c r="N5" s="1"/>
  <c r="K5"/>
  <c r="J5"/>
  <c r="I5"/>
  <c r="M4"/>
  <c r="L4"/>
  <c r="L99" s="1"/>
  <c r="K4"/>
  <c r="J4"/>
  <c r="I4"/>
  <c r="M3"/>
  <c r="L3"/>
  <c r="K3"/>
  <c r="J3"/>
  <c r="I3"/>
  <c r="B4" i="63"/>
  <c r="C4"/>
  <c r="B5"/>
  <c r="C5"/>
  <c r="F5" s="1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F41" s="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U96"/>
  <c r="F96"/>
  <c r="U95"/>
  <c r="F95"/>
  <c r="U94"/>
  <c r="U93"/>
  <c r="F93"/>
  <c r="U92"/>
  <c r="F92"/>
  <c r="U91"/>
  <c r="F91"/>
  <c r="U90"/>
  <c r="F90"/>
  <c r="U89"/>
  <c r="F89"/>
  <c r="U88"/>
  <c r="N88"/>
  <c r="F88"/>
  <c r="U87"/>
  <c r="F87"/>
  <c r="U86"/>
  <c r="F86"/>
  <c r="U85"/>
  <c r="F85"/>
  <c r="U84"/>
  <c r="N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N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U61"/>
  <c r="F61"/>
  <c r="U60"/>
  <c r="F60"/>
  <c r="U59"/>
  <c r="F59"/>
  <c r="U58"/>
  <c r="F58"/>
  <c r="U57"/>
  <c r="U56"/>
  <c r="N56"/>
  <c r="F56"/>
  <c r="U55"/>
  <c r="F55"/>
  <c r="U54"/>
  <c r="N54"/>
  <c r="U53"/>
  <c r="U52"/>
  <c r="N52"/>
  <c r="F52"/>
  <c r="U51"/>
  <c r="U50"/>
  <c r="F50"/>
  <c r="U49"/>
  <c r="U48"/>
  <c r="F48"/>
  <c r="U47"/>
  <c r="F47"/>
  <c r="U46"/>
  <c r="U45"/>
  <c r="F45"/>
  <c r="U44"/>
  <c r="N44"/>
  <c r="F44"/>
  <c r="U43"/>
  <c r="F43"/>
  <c r="U42"/>
  <c r="F42"/>
  <c r="U41"/>
  <c r="F41"/>
  <c r="U40"/>
  <c r="N40"/>
  <c r="F40"/>
  <c r="U39"/>
  <c r="F39"/>
  <c r="U38"/>
  <c r="F38"/>
  <c r="U37"/>
  <c r="F37"/>
  <c r="U36"/>
  <c r="U35"/>
  <c r="F35"/>
  <c r="U34"/>
  <c r="F34"/>
  <c r="U33"/>
  <c r="F33"/>
  <c r="U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U21"/>
  <c r="F21"/>
  <c r="U20"/>
  <c r="U19"/>
  <c r="F19"/>
  <c r="U18"/>
  <c r="F18"/>
  <c r="U17"/>
  <c r="U16"/>
  <c r="F16"/>
  <c r="U15"/>
  <c r="F15"/>
  <c r="U14"/>
  <c r="U13"/>
  <c r="F13"/>
  <c r="U12"/>
  <c r="N12"/>
  <c r="F12"/>
  <c r="U11"/>
  <c r="F11"/>
  <c r="U10"/>
  <c r="U9"/>
  <c r="F9"/>
  <c r="U8"/>
  <c r="N8"/>
  <c r="U7"/>
  <c r="F7"/>
  <c r="U6"/>
  <c r="F6"/>
  <c r="U5"/>
  <c r="U4"/>
  <c r="N4"/>
  <c r="U3"/>
  <c r="M99"/>
  <c r="I99"/>
  <c r="A1"/>
  <c r="T99" i="62"/>
  <c r="S99"/>
  <c r="R99"/>
  <c r="Q99"/>
  <c r="P99"/>
  <c r="U98"/>
  <c r="N98"/>
  <c r="F98"/>
  <c r="U97"/>
  <c r="F97"/>
  <c r="U96"/>
  <c r="F96"/>
  <c r="U95"/>
  <c r="F95"/>
  <c r="U94"/>
  <c r="AD93"/>
  <c r="U93"/>
  <c r="F93"/>
  <c r="AD92"/>
  <c r="U92"/>
  <c r="U91"/>
  <c r="F91"/>
  <c r="U90"/>
  <c r="F90"/>
  <c r="AD89"/>
  <c r="U89"/>
  <c r="F89"/>
  <c r="AD88"/>
  <c r="U88"/>
  <c r="F88"/>
  <c r="U87"/>
  <c r="F87"/>
  <c r="U86"/>
  <c r="F86"/>
  <c r="AD85"/>
  <c r="U85"/>
  <c r="F85"/>
  <c r="U84"/>
  <c r="F84"/>
  <c r="U83"/>
  <c r="F83"/>
  <c r="U82"/>
  <c r="F82"/>
  <c r="U81"/>
  <c r="F81"/>
  <c r="U80"/>
  <c r="F80"/>
  <c r="U79"/>
  <c r="N79"/>
  <c r="F79"/>
  <c r="AC78"/>
  <c r="U78"/>
  <c r="F78"/>
  <c r="U77"/>
  <c r="F77"/>
  <c r="U76"/>
  <c r="F76"/>
  <c r="U75"/>
  <c r="N75"/>
  <c r="F75"/>
  <c r="U74"/>
  <c r="F74"/>
  <c r="U73"/>
  <c r="F73"/>
  <c r="U72"/>
  <c r="F72"/>
  <c r="U71"/>
  <c r="F71"/>
  <c r="U70"/>
  <c r="F70"/>
  <c r="AD69"/>
  <c r="U69"/>
  <c r="F69"/>
  <c r="U68"/>
  <c r="F68"/>
  <c r="U67"/>
  <c r="F67"/>
  <c r="AD66"/>
  <c r="U66"/>
  <c r="F66"/>
  <c r="AD65"/>
  <c r="U65"/>
  <c r="F65"/>
  <c r="U64"/>
  <c r="F64"/>
  <c r="U63"/>
  <c r="F63"/>
  <c r="AC62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AD53"/>
  <c r="U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N56"/>
  <c r="U55"/>
  <c r="F55"/>
  <c r="U54"/>
  <c r="F54"/>
  <c r="U53"/>
  <c r="F53"/>
  <c r="U52"/>
  <c r="N52"/>
  <c r="U51"/>
  <c r="F51"/>
  <c r="U50"/>
  <c r="F50"/>
  <c r="U49"/>
  <c r="F49"/>
  <c r="U48"/>
  <c r="F48"/>
  <c r="U47"/>
  <c r="F47"/>
  <c r="U46"/>
  <c r="F46"/>
  <c r="U45"/>
  <c r="F45"/>
  <c r="U44"/>
  <c r="N44"/>
  <c r="F44"/>
  <c r="U43"/>
  <c r="F43"/>
  <c r="U42"/>
  <c r="F42"/>
  <c r="U41"/>
  <c r="F41"/>
  <c r="U40"/>
  <c r="F40"/>
  <c r="U39"/>
  <c r="U38"/>
  <c r="U37"/>
  <c r="F37"/>
  <c r="U36"/>
  <c r="U35"/>
  <c r="F35"/>
  <c r="U34"/>
  <c r="F34"/>
  <c r="U33"/>
  <c r="U32"/>
  <c r="F32"/>
  <c r="U31"/>
  <c r="N31"/>
  <c r="F31"/>
  <c r="U30"/>
  <c r="F30"/>
  <c r="U29"/>
  <c r="F29"/>
  <c r="U28"/>
  <c r="F28"/>
  <c r="U27"/>
  <c r="F27"/>
  <c r="U26"/>
  <c r="F26"/>
  <c r="U25"/>
  <c r="U24"/>
  <c r="U23"/>
  <c r="F23"/>
  <c r="U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F7"/>
  <c r="U6"/>
  <c r="F6"/>
  <c r="U5"/>
  <c r="F5"/>
  <c r="U4"/>
  <c r="F4"/>
  <c r="U3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U73"/>
  <c r="F73"/>
  <c r="U72"/>
  <c r="F72"/>
  <c r="U71"/>
  <c r="U70"/>
  <c r="F70"/>
  <c r="U69"/>
  <c r="F69"/>
  <c r="U68"/>
  <c r="F68"/>
  <c r="U67"/>
  <c r="U66"/>
  <c r="U65"/>
  <c r="F65"/>
  <c r="U64"/>
  <c r="F64"/>
  <c r="U63"/>
  <c r="F63"/>
  <c r="U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U50"/>
  <c r="U49"/>
  <c r="F49"/>
  <c r="U48"/>
  <c r="F48"/>
  <c r="U47"/>
  <c r="F47"/>
  <c r="U46"/>
  <c r="F46"/>
  <c r="U45"/>
  <c r="F45"/>
  <c r="U44"/>
  <c r="F44"/>
  <c r="U43"/>
  <c r="F43"/>
  <c r="U42"/>
  <c r="U41"/>
  <c r="U40"/>
  <c r="U39"/>
  <c r="F39"/>
  <c r="U38"/>
  <c r="U37"/>
  <c r="F37"/>
  <c r="U36"/>
  <c r="F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F76"/>
  <c r="U75"/>
  <c r="N75"/>
  <c r="F75"/>
  <c r="U74"/>
  <c r="F74"/>
  <c r="U73"/>
  <c r="N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N51"/>
  <c r="F51"/>
  <c r="U50"/>
  <c r="F50"/>
  <c r="U49"/>
  <c r="F49"/>
  <c r="U48"/>
  <c r="F48"/>
  <c r="U47"/>
  <c r="N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N26"/>
  <c r="U25"/>
  <c r="F25"/>
  <c r="U24"/>
  <c r="F24"/>
  <c r="U23"/>
  <c r="F23"/>
  <c r="U22"/>
  <c r="F22"/>
  <c r="U21"/>
  <c r="F21"/>
  <c r="U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F5"/>
  <c r="U4"/>
  <c r="F4"/>
  <c r="U3"/>
  <c r="J99"/>
  <c r="I99"/>
  <c r="A1"/>
  <c r="T99" i="56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U35"/>
  <c r="F35"/>
  <c r="U34"/>
  <c r="F34"/>
  <c r="U33"/>
  <c r="F33"/>
  <c r="U32"/>
  <c r="U31"/>
  <c r="F31"/>
  <c r="U30"/>
  <c r="F30"/>
  <c r="U29"/>
  <c r="U28"/>
  <c r="F28"/>
  <c r="U27"/>
  <c r="U26"/>
  <c r="F26"/>
  <c r="U25"/>
  <c r="F25"/>
  <c r="U24"/>
  <c r="F24"/>
  <c r="U23"/>
  <c r="F23"/>
  <c r="U22"/>
  <c r="F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F5"/>
  <c r="U4"/>
  <c r="F4"/>
  <c r="U3"/>
  <c r="M99"/>
  <c r="L99"/>
  <c r="J99"/>
  <c r="A1"/>
  <c r="T99" i="55"/>
  <c r="S99"/>
  <c r="R99"/>
  <c r="Q99"/>
  <c r="P99"/>
  <c r="U98"/>
  <c r="F98"/>
  <c r="U97"/>
  <c r="N97"/>
  <c r="F97"/>
  <c r="U96"/>
  <c r="F96"/>
  <c r="U95"/>
  <c r="U94"/>
  <c r="F94"/>
  <c r="U93"/>
  <c r="F93"/>
  <c r="U92"/>
  <c r="F92"/>
  <c r="U91"/>
  <c r="F91"/>
  <c r="U90"/>
  <c r="F90"/>
  <c r="U89"/>
  <c r="F89"/>
  <c r="U88"/>
  <c r="N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U51"/>
  <c r="F51"/>
  <c r="U50"/>
  <c r="F50"/>
  <c r="U49"/>
  <c r="F49"/>
  <c r="U48"/>
  <c r="U47"/>
  <c r="F47"/>
  <c r="U46"/>
  <c r="F46"/>
  <c r="U45"/>
  <c r="U44"/>
  <c r="F44"/>
  <c r="U43"/>
  <c r="F43"/>
  <c r="U42"/>
  <c r="F42"/>
  <c r="U41"/>
  <c r="U40"/>
  <c r="F40"/>
  <c r="U39"/>
  <c r="F39"/>
  <c r="U38"/>
  <c r="F38"/>
  <c r="U37"/>
  <c r="U36"/>
  <c r="F36"/>
  <c r="U35"/>
  <c r="N35"/>
  <c r="F35"/>
  <c r="U34"/>
  <c r="F34"/>
  <c r="U33"/>
  <c r="F33"/>
  <c r="U32"/>
  <c r="F32"/>
  <c r="U31"/>
  <c r="F31"/>
  <c r="U30"/>
  <c r="F30"/>
  <c r="U29"/>
  <c r="U28"/>
  <c r="F28"/>
  <c r="U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F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U4"/>
  <c r="F4"/>
  <c r="U3"/>
  <c r="A1"/>
  <c r="F95" l="1"/>
  <c r="F29" i="56"/>
  <c r="F92" i="62"/>
  <c r="N98" i="63"/>
  <c r="N16"/>
  <c r="N20"/>
  <c r="N24"/>
  <c r="N32"/>
  <c r="N36"/>
  <c r="N48"/>
  <c r="N60"/>
  <c r="N64"/>
  <c r="N68"/>
  <c r="N76"/>
  <c r="N80"/>
  <c r="N92"/>
  <c r="N92" i="62"/>
  <c r="N28" i="61"/>
  <c r="N64"/>
  <c r="N72"/>
  <c r="N76"/>
  <c r="N76" i="55"/>
  <c r="N80"/>
  <c r="N92"/>
  <c r="N96"/>
  <c r="N64"/>
  <c r="M99" i="57"/>
  <c r="N16"/>
  <c r="N28"/>
  <c r="N12"/>
  <c r="N20"/>
  <c r="L99" i="63"/>
  <c r="N21"/>
  <c r="N37"/>
  <c r="N53"/>
  <c r="N61"/>
  <c r="N65"/>
  <c r="N73"/>
  <c r="N77"/>
  <c r="N97"/>
  <c r="N9"/>
  <c r="N25"/>
  <c r="N29"/>
  <c r="N41"/>
  <c r="N49"/>
  <c r="N85"/>
  <c r="N53" i="62"/>
  <c r="N61"/>
  <c r="N69"/>
  <c r="N73"/>
  <c r="N89"/>
  <c r="N57"/>
  <c r="N65"/>
  <c r="N85"/>
  <c r="N93"/>
  <c r="N97"/>
  <c r="N24" i="61"/>
  <c r="N40"/>
  <c r="N48"/>
  <c r="N60"/>
  <c r="N68"/>
  <c r="N53" i="57"/>
  <c r="N69"/>
  <c r="N77"/>
  <c r="N89"/>
  <c r="N37"/>
  <c r="N45"/>
  <c r="N61"/>
  <c r="K99" i="63"/>
  <c r="N22" i="61"/>
  <c r="N42"/>
  <c r="N50"/>
  <c r="N54"/>
  <c r="N62"/>
  <c r="N70"/>
  <c r="N74"/>
  <c r="N78"/>
  <c r="N82"/>
  <c r="N86"/>
  <c r="N94"/>
  <c r="N98"/>
  <c r="N17"/>
  <c r="N29"/>
  <c r="F97" i="63"/>
  <c r="F62"/>
  <c r="F57"/>
  <c r="F54"/>
  <c r="F53"/>
  <c r="F51"/>
  <c r="F49"/>
  <c r="F17"/>
  <c r="C99"/>
  <c r="F4"/>
  <c r="B99"/>
  <c r="F24" i="61"/>
  <c r="B99"/>
  <c r="F95" i="56"/>
  <c r="F89"/>
  <c r="F27"/>
  <c r="C99"/>
  <c r="B99"/>
  <c r="C99" i="55"/>
  <c r="F27"/>
  <c r="F74" i="58"/>
  <c r="F71"/>
  <c r="F67"/>
  <c r="F51"/>
  <c r="B99"/>
  <c r="F98" i="57"/>
  <c r="F87"/>
  <c r="C99"/>
  <c r="F20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M95" i="65"/>
  <c r="D95" i="5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N22"/>
  <c r="N26"/>
  <c r="N30"/>
  <c r="O30" s="1"/>
  <c r="N38"/>
  <c r="N42"/>
  <c r="N46"/>
  <c r="O46" s="1"/>
  <c r="N54"/>
  <c r="O54" s="1"/>
  <c r="N58"/>
  <c r="N62"/>
  <c r="N66"/>
  <c r="O66" s="1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N52"/>
  <c r="O52" s="1"/>
  <c r="N55"/>
  <c r="O55" s="1"/>
  <c r="N56"/>
  <c r="O56" s="1"/>
  <c r="N59"/>
  <c r="N60"/>
  <c r="N63"/>
  <c r="O63" s="1"/>
  <c r="N64"/>
  <c r="O64" s="1"/>
  <c r="N67"/>
  <c r="N68"/>
  <c r="O68" s="1"/>
  <c r="N71"/>
  <c r="O71" s="1"/>
  <c r="N72"/>
  <c r="O72" s="1"/>
  <c r="N75"/>
  <c r="N76"/>
  <c r="N79"/>
  <c r="O79" s="1"/>
  <c r="N80"/>
  <c r="O80" s="1"/>
  <c r="N83"/>
  <c r="N84"/>
  <c r="O84" s="1"/>
  <c r="N87"/>
  <c r="O87" s="1"/>
  <c r="N88"/>
  <c r="O88" s="1"/>
  <c r="N91"/>
  <c r="N92"/>
  <c r="O92" s="1"/>
  <c r="N95"/>
  <c r="O95" s="1"/>
  <c r="N96"/>
  <c r="O96" s="1"/>
  <c r="I99"/>
  <c r="N81"/>
  <c r="N82"/>
  <c r="O82" s="1"/>
  <c r="N85"/>
  <c r="N86"/>
  <c r="N89"/>
  <c r="N90"/>
  <c r="O90" s="1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0"/>
  <c r="V47"/>
  <c r="V59"/>
  <c r="V16"/>
  <c r="O16"/>
  <c r="V24"/>
  <c r="V31"/>
  <c r="V43"/>
  <c r="V87"/>
  <c r="V98"/>
  <c r="O98"/>
  <c r="V10" i="56"/>
  <c r="V19"/>
  <c r="O19"/>
  <c r="V24"/>
  <c r="V40"/>
  <c r="V42"/>
  <c r="V51"/>
  <c r="O51"/>
  <c r="N8" i="55"/>
  <c r="F9"/>
  <c r="I99"/>
  <c r="M99"/>
  <c r="G10"/>
  <c r="N12"/>
  <c r="O12" s="1"/>
  <c r="F13"/>
  <c r="N28"/>
  <c r="O28" s="1"/>
  <c r="F29"/>
  <c r="N44"/>
  <c r="O44" s="1"/>
  <c r="F45"/>
  <c r="V54"/>
  <c r="G58"/>
  <c r="N60"/>
  <c r="O60" s="1"/>
  <c r="F61"/>
  <c r="O72"/>
  <c r="O92"/>
  <c r="V3"/>
  <c r="V62"/>
  <c r="V66"/>
  <c r="V74"/>
  <c r="V82"/>
  <c r="V6" i="56"/>
  <c r="V15"/>
  <c r="O15"/>
  <c r="V22"/>
  <c r="V31"/>
  <c r="O31"/>
  <c r="V36"/>
  <c r="V38"/>
  <c r="V47"/>
  <c r="O47"/>
  <c r="V52"/>
  <c r="V54"/>
  <c r="V59"/>
  <c r="V62"/>
  <c r="V67"/>
  <c r="V75"/>
  <c r="V78"/>
  <c r="V83"/>
  <c r="V91"/>
  <c r="V94"/>
  <c r="V12" i="55"/>
  <c r="V28"/>
  <c r="V44"/>
  <c r="V60"/>
  <c r="V90"/>
  <c r="V11" i="56"/>
  <c r="O11"/>
  <c r="V18"/>
  <c r="O18"/>
  <c r="V27"/>
  <c r="O27"/>
  <c r="V32"/>
  <c r="V43"/>
  <c r="O43"/>
  <c r="V48"/>
  <c r="B99" i="55"/>
  <c r="F3"/>
  <c r="K99"/>
  <c r="F5"/>
  <c r="G18"/>
  <c r="O19"/>
  <c r="N20"/>
  <c r="F21"/>
  <c r="G34"/>
  <c r="O35"/>
  <c r="N36"/>
  <c r="O36" s="1"/>
  <c r="F37"/>
  <c r="G50"/>
  <c r="O51"/>
  <c r="N52"/>
  <c r="O52" s="1"/>
  <c r="F53"/>
  <c r="O68"/>
  <c r="O84"/>
  <c r="O5" i="56"/>
  <c r="O21"/>
  <c r="O37"/>
  <c r="O53"/>
  <c r="O61"/>
  <c r="O77"/>
  <c r="V78" i="55"/>
  <c r="V86"/>
  <c r="O91"/>
  <c r="V91"/>
  <c r="V7" i="56"/>
  <c r="O7"/>
  <c r="V14"/>
  <c r="V23"/>
  <c r="O23"/>
  <c r="V28"/>
  <c r="V30"/>
  <c r="V44"/>
  <c r="V55"/>
  <c r="V58"/>
  <c r="V63"/>
  <c r="V66"/>
  <c r="V71"/>
  <c r="V74"/>
  <c r="V79"/>
  <c r="V82"/>
  <c r="V87"/>
  <c r="V90"/>
  <c r="V95"/>
  <c r="V98"/>
  <c r="J99" i="55"/>
  <c r="O7"/>
  <c r="N24"/>
  <c r="O24" s="1"/>
  <c r="N40"/>
  <c r="O40" s="1"/>
  <c r="N56"/>
  <c r="O56" s="1"/>
  <c r="O96"/>
  <c r="V38" i="58"/>
  <c r="V63" i="55"/>
  <c r="V67"/>
  <c r="V71"/>
  <c r="V75"/>
  <c r="V79"/>
  <c r="V83"/>
  <c r="G3" i="56"/>
  <c r="V56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50"/>
  <c r="V98"/>
  <c r="V64" i="55"/>
  <c r="V68"/>
  <c r="V72"/>
  <c r="V76"/>
  <c r="V80"/>
  <c r="V84"/>
  <c r="V88"/>
  <c r="V92"/>
  <c r="V96"/>
  <c r="F3" i="56"/>
  <c r="F99" s="1"/>
  <c r="V5"/>
  <c r="V9"/>
  <c r="V17"/>
  <c r="V21"/>
  <c r="V29"/>
  <c r="V33"/>
  <c r="V37"/>
  <c r="V41"/>
  <c r="V49"/>
  <c r="V53"/>
  <c r="V57"/>
  <c r="V61"/>
  <c r="V65"/>
  <c r="V73"/>
  <c r="V77"/>
  <c r="V81"/>
  <c r="V93"/>
  <c r="V97"/>
  <c r="N3" i="57"/>
  <c r="V30" i="58"/>
  <c r="V33"/>
  <c r="V46"/>
  <c r="V62"/>
  <c r="V78"/>
  <c r="V94"/>
  <c r="N3" i="56"/>
  <c r="G88" i="57"/>
  <c r="N90"/>
  <c r="F91"/>
  <c r="K99" i="58"/>
  <c r="U99"/>
  <c r="F9"/>
  <c r="F17"/>
  <c r="V26"/>
  <c r="V42"/>
  <c r="V58"/>
  <c r="V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97" i="58" l="1"/>
  <c r="O91" i="56"/>
  <c r="O83"/>
  <c r="O75"/>
  <c r="O67"/>
  <c r="O59"/>
  <c r="O48"/>
  <c r="O32"/>
  <c r="O94"/>
  <c r="O86" i="55"/>
  <c r="O78"/>
  <c r="O30"/>
  <c r="O14"/>
  <c r="O9"/>
  <c r="O57" i="56"/>
  <c r="O74"/>
  <c r="O58"/>
  <c r="O38"/>
  <c r="O14"/>
  <c r="O42" i="58"/>
  <c r="V61"/>
  <c r="G9" i="57"/>
  <c r="V9" s="1"/>
  <c r="O81" i="56"/>
  <c r="O87" i="55"/>
  <c r="O71"/>
  <c r="O63"/>
  <c r="O65" i="56"/>
  <c r="O29"/>
  <c r="O78"/>
  <c r="O62"/>
  <c r="O42"/>
  <c r="O80" i="55"/>
  <c r="O93" i="58"/>
  <c r="O29"/>
  <c r="O64" i="55"/>
  <c r="O76"/>
  <c r="O9" i="58"/>
  <c r="O74"/>
  <c r="O26"/>
  <c r="O30"/>
  <c r="O11" i="57"/>
  <c r="O48"/>
  <c r="O64"/>
  <c r="O26" i="56"/>
  <c r="O22"/>
  <c r="O9"/>
  <c r="F99" i="63"/>
  <c r="O98" i="56"/>
  <c r="O86"/>
  <c r="O50"/>
  <c r="V34"/>
  <c r="V26"/>
  <c r="G70" i="55"/>
  <c r="G17"/>
  <c r="O62"/>
  <c r="O46"/>
  <c r="O38"/>
  <c r="G26"/>
  <c r="O26" s="1"/>
  <c r="O76" i="56"/>
  <c r="O60"/>
  <c r="V39"/>
  <c r="O36"/>
  <c r="V35"/>
  <c r="O13"/>
  <c r="G8"/>
  <c r="V8" s="1"/>
  <c r="O4"/>
  <c r="E99"/>
  <c r="G4"/>
  <c r="V4" s="1"/>
  <c r="O97"/>
  <c r="O89"/>
  <c r="O85"/>
  <c r="V69"/>
  <c r="O45"/>
  <c r="O25"/>
  <c r="G95" i="55"/>
  <c r="V95" s="1"/>
  <c r="G94"/>
  <c r="O90"/>
  <c r="O82"/>
  <c r="O22"/>
  <c r="E99"/>
  <c r="O20"/>
  <c r="D99"/>
  <c r="V77" i="58"/>
  <c r="O65"/>
  <c r="O53"/>
  <c r="O41"/>
  <c r="V37"/>
  <c r="O57"/>
  <c r="O45"/>
  <c r="G30" i="57"/>
  <c r="V30" s="1"/>
  <c r="O44"/>
  <c r="G91" i="58"/>
  <c r="O91" s="1"/>
  <c r="O81"/>
  <c r="G75"/>
  <c r="G59"/>
  <c r="G43"/>
  <c r="G27"/>
  <c r="V25"/>
  <c r="O22"/>
  <c r="O17"/>
  <c r="E99"/>
  <c r="G11"/>
  <c r="V11" s="1"/>
  <c r="V66"/>
  <c r="D99"/>
  <c r="G74" i="57"/>
  <c r="V74" s="1"/>
  <c r="G25"/>
  <c r="V25" s="1"/>
  <c r="O4"/>
  <c r="O56"/>
  <c r="O2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 l="1"/>
  <c r="O9" i="57"/>
  <c r="O11" i="58"/>
  <c r="V53" i="57"/>
  <c r="O70" i="55"/>
  <c r="V70"/>
  <c r="V17"/>
  <c r="O17"/>
  <c r="O8" i="56"/>
  <c r="O12"/>
  <c r="O95" i="55"/>
  <c r="O94"/>
  <c r="V94"/>
  <c r="O30" i="57"/>
  <c r="O61"/>
  <c r="V45"/>
  <c r="V91" i="58"/>
  <c r="O75"/>
  <c r="V75"/>
  <c r="O59"/>
  <c r="V59"/>
  <c r="O56"/>
  <c r="V43"/>
  <c r="O43"/>
  <c r="O27"/>
  <c r="V27"/>
  <c r="O74" i="57"/>
  <c r="O25"/>
  <c r="V13"/>
  <c r="O77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AY96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J35" s="1"/>
  <c r="F35" i="40" s="1"/>
  <c r="DA36" i="54"/>
  <c r="BT38"/>
  <c r="BT41"/>
  <c r="BT43"/>
  <c r="DA44"/>
  <c r="BT48"/>
  <c r="BT51"/>
  <c r="BT52"/>
  <c r="CZ53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DJ78" s="1"/>
  <c r="F78" i="40" s="1"/>
  <c r="CZ78" i="54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BF91"/>
  <c r="DJ91"/>
  <c r="F91" i="40" s="1"/>
  <c r="BF92" i="54"/>
  <c r="DH92" s="1"/>
  <c r="D92" i="40" s="1"/>
  <c r="BF97" i="54"/>
  <c r="DH97" s="1"/>
  <c r="D97" i="40" s="1"/>
  <c r="BF17" i="54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DG4" s="1"/>
  <c r="C4" i="40" s="1"/>
  <c r="AY6" i="54"/>
  <c r="AY8"/>
  <c r="AY9"/>
  <c r="AY15"/>
  <c r="DG15" s="1"/>
  <c r="C15" i="40" s="1"/>
  <c r="AY17" i="54"/>
  <c r="AY19"/>
  <c r="DG19" s="1"/>
  <c r="C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DI45"/>
  <c r="E45" i="40" s="1"/>
  <c r="AY47" i="54"/>
  <c r="AY48"/>
  <c r="AY58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AY22"/>
  <c r="DG22" s="1"/>
  <c r="C22" i="40" s="1"/>
  <c r="AY25" i="54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G61" s="1"/>
  <c r="C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AY94"/>
  <c r="DG94" s="1"/>
  <c r="C94" i="40" s="1"/>
  <c r="AV99" i="54"/>
  <c r="AY18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AY38" i="54"/>
  <c r="AY42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AR90" i="54"/>
  <c r="DF90" s="1"/>
  <c r="B90" i="40" s="1"/>
  <c r="DH90" i="54"/>
  <c r="D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AR37" i="54"/>
  <c r="DF37" s="1"/>
  <c r="B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5" i="54" l="1"/>
  <c r="DD94"/>
  <c r="DD66"/>
  <c r="CW82"/>
  <c r="CW74"/>
  <c r="CW34"/>
  <c r="CW48"/>
  <c r="CP12"/>
  <c r="CP44"/>
  <c r="CP38"/>
  <c r="CP18"/>
  <c r="CI15"/>
  <c r="CI26"/>
  <c r="CI17"/>
  <c r="CI16"/>
  <c r="DK5"/>
  <c r="CB61"/>
  <c r="DK6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G17" i="40"/>
  <c r="AE99" i="26"/>
  <c r="AE99" i="28"/>
  <c r="AC7" i="30"/>
  <c r="AD7" s="1"/>
  <c r="AC11"/>
  <c r="AD11" s="1"/>
  <c r="AC15"/>
  <c r="AC19"/>
  <c r="AC23"/>
  <c r="AC27"/>
  <c r="AC31"/>
  <c r="AC35"/>
  <c r="AD35" s="1"/>
  <c r="AC39"/>
  <c r="AD39" s="1"/>
  <c r="AC43"/>
  <c r="AD43" s="1"/>
  <c r="AC47"/>
  <c r="AD47" s="1"/>
  <c r="AC51"/>
  <c r="AC55"/>
  <c r="AC59"/>
  <c r="AC63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51"/>
  <c r="AD55"/>
  <c r="AD59"/>
  <c r="AD6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<sst xmlns="http://schemas.openxmlformats.org/spreadsheetml/2006/main" count="8396" uniqueCount="515">
  <si>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</si>
  <si>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</si>
  <si>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</si>
  <si>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</si>
  <si>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</si>
  <si>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</si>
  <si>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</si>
  <si>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</si>
  <si>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</si>
  <si>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</si>
  <si>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</si>
  <si>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</si>
  <si>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</si>
  <si>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</si>
  <si>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</si>
  <si>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</si>
  <si>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</si>
  <si>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</si>
  <si>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</si>
  <si>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</si>
  <si>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</si>
  <si>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</si>
  <si>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</si>
  <si>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</si>
  <si>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</si>
  <si>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</si>
  <si>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</si>
  <si>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</si>
  <si>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</si>
  <si>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</si>
  <si>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</si>
  <si>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</si>
  <si>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</si>
  <si>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</si>
  <si>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</si>
  <si>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</si>
  <si>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</si>
  <si>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</si>
  <si>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</si>
  <si>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</si>
  <si>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</si>
  <si>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</si>
  <si>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</si>
  <si>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</si>
  <si>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</si>
  <si>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</si>
  <si>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</si>
  <si>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</si>
  <si>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</si>
  <si>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</si>
  <si>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</si>
  <si>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</si>
  <si>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</si>
  <si>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</si>
  <si>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</si>
  <si>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</si>
  <si>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</si>
  <si>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</si>
  <si>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</si>
  <si>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</si>
  <si>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</si>
  <si>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</si>
  <si>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</si>
  <si>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</si>
  <si>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</si>
  <si>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</si>
  <si>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</si>
  <si>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</si>
  <si>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</si>
  <si>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</si>
  <si>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</si>
  <si>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</si>
  <si>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</si>
  <si>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</si>
  <si>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</si>
  <si>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</si>
  <si>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</si>
  <si>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</si>
  <si>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</si>
  <si>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</si>
  <si>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</si>
  <si>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</si>
  <si>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</si>
  <si>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</si>
  <si>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</si>
  <si>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</si>
  <si>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</si>
  <si>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</si>
  <si>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</si>
  <si>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</si>
  <si>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</si>
  <si>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</si>
  <si>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</si>
  <si>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</si>
  <si>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</si>
  <si>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</si>
  <si>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</si>
  <si>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</si>
  <si>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</si>
  <si>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</si>
  <si>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</si>
  <si>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</si>
  <si>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</si>
  <si>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</si>
  <si>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</si>
  <si>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</si>
  <si>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</si>
  <si>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</si>
  <si>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</si>
  <si>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</si>
  <si>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</si>
  <si>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</si>
  <si>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</si>
  <si>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</si>
  <si>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</si>
  <si>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</si>
  <si>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</si>
  <si>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</si>
  <si>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</si>
  <si>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</si>
  <si>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</si>
  <si>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</si>
  <si>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</si>
  <si>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</si>
  <si>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</si>
  <si>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</si>
  <si>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</si>
  <si>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</si>
  <si>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</si>
  <si>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</si>
  <si>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</si>
  <si>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</si>
  <si>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</si>
  <si>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</si>
  <si>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</si>
  <si>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</si>
  <si>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</si>
  <si>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</si>
  <si>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</si>
  <si>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</si>
  <si>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</si>
  <si>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</si>
  <si>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</si>
  <si>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</si>
  <si>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</si>
  <si>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</si>
  <si>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</si>
  <si>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</si>
  <si>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</si>
  <si>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</si>
  <si>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</si>
  <si>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</si>
  <si>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</si>
  <si>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</si>
  <si>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</si>
  <si>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</si>
  <si>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</si>
  <si>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</si>
  <si>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</si>
  <si>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</si>
  <si>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</si>
  <si>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</si>
  <si>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</si>
  <si>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</si>
  <si>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</si>
  <si>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</si>
  <si>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</si>
  <si>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</si>
  <si>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</si>
  <si>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</si>
  <si>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</si>
  <si>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</si>
  <si>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</si>
  <si>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</si>
  <si>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</si>
  <si>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</si>
  <si>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</si>
  <si>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</si>
  <si>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</si>
  <si>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</si>
  <si>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</si>
  <si>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</si>
  <si>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</si>
  <si>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</si>
  <si>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</si>
  <si>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</si>
  <si>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</si>
  <si>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</si>
  <si>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</si>
  <si>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</si>
  <si>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</si>
  <si>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</si>
  <si>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</si>
  <si>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</si>
  <si>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</si>
  <si>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</si>
  <si>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</si>
  <si>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</si>
  <si>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</si>
  <si>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</si>
  <si>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</si>
  <si>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</si>
  <si>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</si>
  <si>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</si>
  <si>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</si>
  <si>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</si>
  <si>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</si>
  <si>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</si>
  <si>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</si>
  <si>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</si>
  <si>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</si>
  <si>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</si>
  <si>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</si>
  <si>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</si>
  <si>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</si>
  <si>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</si>
  <si>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</si>
  <si>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</si>
  <si>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</si>
  <si>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</si>
  <si>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</si>
  <si>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</si>
  <si>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</si>
  <si>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</si>
  <si>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</si>
  <si>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</si>
  <si>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</si>
  <si>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</si>
  <si>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</si>
  <si>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</si>
  <si>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</si>
  <si>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</si>
  <si>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</si>
  <si>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</si>
  <si>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</si>
  <si>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</si>
  <si>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</si>
  <si>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</si>
  <si>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</si>
  <si>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</si>
  <si>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</si>
  <si>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</si>
  <si>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</si>
  <si>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</si>
  <si>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</si>
  <si>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</si>
  <si>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</si>
  <si>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</si>
  <si>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</si>
  <si>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</si>
  <si>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</si>
  <si>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</si>
  <si>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</si>
  <si>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</si>
  <si>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</si>
  <si>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</si>
  <si>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</si>
  <si>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</si>
  <si>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</si>
  <si>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</si>
  <si>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</si>
  <si>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</si>
  <si>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</si>
  <si>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</si>
  <si>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</si>
  <si>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</si>
  <si>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</si>
  <si>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</si>
  <si>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</si>
  <si>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</si>
  <si>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</si>
  <si>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</si>
  <si>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</si>
  <si>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</si>
  <si>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</si>
  <si>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</si>
  <si>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</si>
  <si>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</si>
  <si>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</si>
  <si>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</si>
  <si>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</si>
  <si>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</si>
  <si>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</si>
  <si>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</si>
  <si>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</si>
  <si>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</si>
  <si>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</si>
  <si>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</si>
  <si>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</si>
  <si>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</si>
  <si>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</si>
  <si>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</si>
  <si>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</si>
  <si>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</si>
  <si>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</si>
  <si>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</si>
  <si>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</si>
  <si>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</si>
  <si>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</si>
  <si>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</si>
  <si>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</si>
  <si>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</si>
  <si>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</si>
  <si>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</si>
  <si>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</si>
  <si>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</si>
  <si>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</si>
  <si>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</si>
  <si>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</si>
  <si>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</si>
  <si>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</si>
  <si>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</si>
  <si>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</si>
  <si>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</si>
  <si>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</si>
  <si>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</si>
  <si>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</si>
  <si>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</si>
  <si>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</si>
  <si>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</si>
  <si>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</si>
  <si>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</si>
  <si>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</si>
  <si>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</si>
  <si>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</si>
  <si>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</si>
  <si>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</si>
  <si>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</si>
  <si>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</si>
  <si>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</si>
  <si>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</si>
  <si>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</si>
  <si>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</si>
  <si>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</si>
  <si>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</si>
  <si>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</si>
  <si>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</si>
  <si>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</si>
  <si>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</si>
  <si>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</si>
  <si>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</si>
  <si>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</si>
  <si>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</si>
  <si>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</si>
  <si>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</si>
  <si>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</si>
  <si>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</si>
  <si>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</si>
  <si>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</si>
  <si>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</si>
  <si>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</si>
  <si>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</si>
  <si>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</si>
  <si>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</si>
  <si>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</si>
  <si>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</si>
  <si>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</si>
  <si>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</si>
  <si>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</si>
  <si>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</si>
  <si>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</si>
  <si>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</si>
  <si>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</si>
  <si>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</si>
  <si>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</si>
  <si>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</si>
  <si>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</si>
  <si>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</si>
  <si>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</si>
  <si>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</si>
  <si>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</si>
  <si>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</si>
  <si>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</si>
  <si>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</si>
  <si>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</si>
  <si>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</si>
  <si>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</si>
  <si>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</si>
  <si>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</si>
  <si>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</si>
  <si>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</si>
  <si>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</si>
  <si>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</si>
  <si>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</si>
  <si>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</si>
  <si>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</si>
  <si>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</si>
  <si>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</si>
  <si>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</si>
  <si>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</si>
  <si>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</si>
  <si>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</si>
  <si>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</si>
  <si>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</si>
  <si>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</si>
  <si>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</si>
  <si>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</si>
  <si>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</si>
  <si>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</si>
  <si>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</si>
  <si>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</si>
  <si>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</si>
  <si>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</si>
  <si>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</si>
  <si>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</si>
  <si>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</si>
  <si>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</si>
  <si>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</si>
  <si>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</si>
  <si>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</si>
  <si>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</si>
  <si>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</si>
  <si>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</si>
  <si>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</si>
  <si>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</si>
  <si>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</si>
  <si>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</si>
  <si>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</si>
  <si>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</si>
  <si>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</si>
  <si>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</si>
  <si>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</si>
  <si>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</si>
  <si>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</si>
  <si>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</si>
  <si>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</si>
  <si>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</si>
  <si>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</si>
  <si>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</si>
  <si>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</si>
  <si>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</si>
  <si>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</si>
  <si>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</si>
  <si>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</si>
  <si>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</si>
  <si>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</si>
  <si>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</si>
  <si>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</si>
  <si>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</si>
  <si>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</si>
  <si>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</si>
  <si>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</si>
  <si>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</si>
  <si>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</si>
  <si>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</si>
  <si>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</si>
  <si>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</si>
  <si>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</si>
  <si>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</si>
  <si>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</si>
  <si>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</si>
  <si>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</si>
  <si>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</si>
  <si>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</si>
  <si>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</si>
  <si>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</si>
  <si>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</si>
  <si>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</si>
  <si>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</si>
  <si>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</si>
  <si>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</si>
  <si>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</si>
  <si>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</si>
  <si>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</si>
  <si>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</si>
  <si>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</si>
  <si>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</si>
  <si>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</si>
  <si>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</si>
  <si>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</si>
  <si>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</si>
  <si>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</si>
  <si>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</si>
  <si>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</si>
  <si>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</si>
  <si>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</si>
  <si>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</si>
  <si>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</si>
  <si>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</si>
  <si>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</si>
  <si>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</si>
  <si>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</si>
  <si>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</si>
  <si>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</si>
  <si>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</si>
  <si>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</si>
  <si>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</si>
  <si>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</si>
  <si>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</si>
  <si>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</si>
  <si>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</si>
  <si>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50IS2023/04/24</t>
  </si>
  <si>
    <t>24-04-2023</t>
  </si>
  <si>
    <t>IssueTime</t>
  </si>
  <si>
    <t>KPRSUGAR</t>
  </si>
  <si>
    <t>APNRL</t>
  </si>
  <si>
    <t>SHPPBPL</t>
  </si>
  <si>
    <t>NAVABHARAT</t>
  </si>
  <si>
    <t>AMBASTL</t>
  </si>
  <si>
    <t>JPL</t>
  </si>
  <si>
    <t>ILFS</t>
  </si>
  <si>
    <t>IPCL_WB</t>
  </si>
  <si>
    <t>JPNIGRIE_JNSTPP</t>
  </si>
  <si>
    <t>VISHWARAJSUGAR</t>
  </si>
  <si>
    <t>GBHHPL</t>
  </si>
  <si>
    <t>SEIL</t>
  </si>
  <si>
    <t>ASIL_UP</t>
  </si>
  <si>
    <t>Manipur_Ben</t>
  </si>
  <si>
    <t>CHANJUII</t>
  </si>
  <si>
    <t>NIRANISUGAR</t>
  </si>
  <si>
    <t>JSPL_DCPP</t>
  </si>
  <si>
    <t>SOLAPUR_SOLAR</t>
  </si>
  <si>
    <t>TS1PL_BKN</t>
  </si>
  <si>
    <t>SCF MeSEB</t>
  </si>
  <si>
    <t>TPLD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</si>
</sst>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35.86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35.86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35.86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35.86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35.86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35.86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35.909999999999997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35.909999999999997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35.909999999999997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35.909999999999997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35.909999999999997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35.909999999999997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35.909999999999997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35.909999999999997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35.909999999999997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35.909999999999997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35.909999999999997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35.909999999999997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35.909999999999997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35.909999999999997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35.909999999999997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35.909999999999997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35.909999999999997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35.909999999999997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35.909999999999997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35.909999999999997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35.909999999999997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35.909999999999997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35.909999999999997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35.909999999999997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35.909999999999997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35.909999999999997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35.909999999999997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35.909999999999997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35.86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35.86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35.86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35.86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35.86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35.81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35.81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35.81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35.81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35.81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35.81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35.81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35.81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35.81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35.81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35.81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34.99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34.99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34.99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34.99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34.99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34.99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31.03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31.03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31.03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31.79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31.79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31.79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31.79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31.79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31.79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31.79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31.79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31.79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31.79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31.79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31.79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31.79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31.79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31.84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31.84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31.84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31.84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31.84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31.84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310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310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310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310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310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310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310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310</v>
          </cell>
          <cell r="G62">
            <v>420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310</v>
          </cell>
          <cell r="G63">
            <v>420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310</v>
          </cell>
          <cell r="G64">
            <v>420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420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420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420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420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310</v>
          </cell>
          <cell r="G69">
            <v>420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310</v>
          </cell>
          <cell r="G70">
            <v>420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310</v>
          </cell>
          <cell r="G71">
            <v>420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310</v>
          </cell>
          <cell r="G72">
            <v>420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310</v>
          </cell>
          <cell r="G73">
            <v>420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310</v>
          </cell>
          <cell r="G74">
            <v>420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310</v>
          </cell>
          <cell r="G75">
            <v>420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310</v>
          </cell>
          <cell r="G76">
            <v>420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310</v>
          </cell>
          <cell r="G77">
            <v>430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310</v>
          </cell>
          <cell r="G78">
            <v>430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310</v>
          </cell>
          <cell r="G79">
            <v>430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310</v>
          </cell>
          <cell r="G80">
            <v>430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310</v>
          </cell>
          <cell r="G81">
            <v>430</v>
          </cell>
          <cell r="J81">
            <v>283.24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310</v>
          </cell>
          <cell r="G82">
            <v>430</v>
          </cell>
          <cell r="J82">
            <v>283.24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310</v>
          </cell>
          <cell r="G83">
            <v>430</v>
          </cell>
          <cell r="J83">
            <v>283.24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310</v>
          </cell>
          <cell r="G84">
            <v>430</v>
          </cell>
          <cell r="J84">
            <v>283.24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310</v>
          </cell>
          <cell r="G85">
            <v>430</v>
          </cell>
          <cell r="J85">
            <v>285.43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310</v>
          </cell>
          <cell r="G86">
            <v>430</v>
          </cell>
          <cell r="J86">
            <v>285.43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310</v>
          </cell>
          <cell r="G87">
            <v>430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310</v>
          </cell>
          <cell r="G88">
            <v>430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310</v>
          </cell>
          <cell r="G89">
            <v>430</v>
          </cell>
          <cell r="J89">
            <v>275.43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310</v>
          </cell>
          <cell r="G90">
            <v>430</v>
          </cell>
          <cell r="J90">
            <v>275.43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310</v>
          </cell>
          <cell r="G91">
            <v>430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310</v>
          </cell>
          <cell r="G92">
            <v>430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310</v>
          </cell>
          <cell r="G93">
            <v>430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310</v>
          </cell>
          <cell r="G94">
            <v>430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310</v>
          </cell>
          <cell r="G95">
            <v>430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310</v>
          </cell>
          <cell r="G96">
            <v>430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310</v>
          </cell>
          <cell r="G97">
            <v>430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310</v>
          </cell>
          <cell r="G98">
            <v>430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310</v>
          </cell>
          <cell r="G99">
            <v>430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310</v>
          </cell>
          <cell r="G100">
            <v>430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45040</v>
      </c>
      <c r="Z3" s="37">
        <f>S3</f>
        <v>45040</v>
      </c>
      <c r="AE3" s="36"/>
      <c r="AH3" s="38">
        <f>AV4</f>
        <v>45040</v>
      </c>
    </row>
    <row r="4" spans="1:48" ht="15.75" thickBot="1">
      <c r="A4" s="37">
        <f>frq!A1</f>
        <v>45040</v>
      </c>
      <c r="L4" s="37">
        <f>frq!A1</f>
        <v>45040</v>
      </c>
      <c r="P4" s="37">
        <f>frq!A1</f>
        <v>45040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45040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0.1825</v>
      </c>
      <c r="C54" s="54"/>
      <c r="D54" s="54">
        <f t="shared" si="0"/>
        <v>0.26250000000000001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0.1825</v>
      </c>
      <c r="C55" s="54"/>
      <c r="D55" s="54">
        <f t="shared" si="0"/>
        <v>0.26250000000000001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0.1825</v>
      </c>
      <c r="C56" s="54"/>
      <c r="D56" s="54">
        <f t="shared" si="0"/>
        <v>0.26250000000000001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0.1825</v>
      </c>
      <c r="C57" s="54"/>
      <c r="D57" s="54">
        <f t="shared" si="0"/>
        <v>0.26250000000000001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0.1825</v>
      </c>
      <c r="C58" s="54"/>
      <c r="D58" s="54">
        <f t="shared" si="0"/>
        <v>0.26250000000000001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0.1825</v>
      </c>
      <c r="C59" s="54"/>
      <c r="D59" s="54">
        <f t="shared" si="0"/>
        <v>0.26250000000000001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0.1825</v>
      </c>
      <c r="C60" s="54"/>
      <c r="D60" s="54">
        <f t="shared" si="0"/>
        <v>0.26250000000000001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0.1825</v>
      </c>
      <c r="C61" s="54"/>
      <c r="D61" s="54">
        <f t="shared" si="0"/>
        <v>0.26250000000000001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0.1825</v>
      </c>
      <c r="C62" s="54"/>
      <c r="D62" s="54">
        <f t="shared" si="0"/>
        <v>0.26250000000000001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0.1825</v>
      </c>
      <c r="C63" s="54"/>
      <c r="D63" s="54">
        <f t="shared" si="0"/>
        <v>0.26250000000000001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0.1825</v>
      </c>
      <c r="C64" s="54"/>
      <c r="D64" s="54">
        <f t="shared" si="0"/>
        <v>0.26250000000000001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0.1825</v>
      </c>
      <c r="C65" s="54"/>
      <c r="D65" s="54">
        <f t="shared" si="0"/>
        <v>0.26250000000000001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0.1825</v>
      </c>
      <c r="C66" s="54"/>
      <c r="D66" s="54">
        <f t="shared" si="0"/>
        <v>0.26250000000000001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0.1825</v>
      </c>
      <c r="C67" s="54"/>
      <c r="D67" s="54">
        <f t="shared" si="0"/>
        <v>0.26250000000000001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0.1825</v>
      </c>
      <c r="C68" s="54"/>
      <c r="D68" s="54">
        <f t="shared" si="0"/>
        <v>0.26250000000000001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0.1825</v>
      </c>
      <c r="C69" s="54"/>
      <c r="D69" s="54">
        <f t="shared" si="0"/>
        <v>0.26250000000000001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0.1825</v>
      </c>
      <c r="C70" s="54"/>
      <c r="D70" s="54">
        <f t="shared" ref="D70:D101" si="8">A70+B70+C70</f>
        <v>0.26250000000000001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0.1825</v>
      </c>
      <c r="C71" s="54"/>
      <c r="D71" s="54">
        <f t="shared" si="8"/>
        <v>0.26250000000000001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0.1825</v>
      </c>
      <c r="C72" s="54"/>
      <c r="D72" s="54">
        <f t="shared" si="8"/>
        <v>0.26250000000000001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0.1825</v>
      </c>
      <c r="C73" s="54"/>
      <c r="D73" s="54">
        <f t="shared" si="8"/>
        <v>0.26250000000000001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0.1825</v>
      </c>
      <c r="C74" s="54"/>
      <c r="D74" s="54">
        <f t="shared" si="8"/>
        <v>0.26250000000000001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0.1825</v>
      </c>
      <c r="C75" s="54"/>
      <c r="D75" s="54">
        <f t="shared" si="8"/>
        <v>0.26250000000000001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0.1825</v>
      </c>
      <c r="C76" s="54"/>
      <c r="D76" s="54">
        <f t="shared" si="8"/>
        <v>0.26250000000000001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0.1825</v>
      </c>
      <c r="C77" s="54"/>
      <c r="D77" s="54">
        <f t="shared" si="8"/>
        <v>0.26250000000000001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0.185</v>
      </c>
      <c r="C78" s="54"/>
      <c r="D78" s="54">
        <f t="shared" si="8"/>
        <v>0.26500000000000001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0.185</v>
      </c>
      <c r="C79" s="54"/>
      <c r="D79" s="54">
        <f t="shared" si="8"/>
        <v>0.26500000000000001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0.185</v>
      </c>
      <c r="C80" s="54"/>
      <c r="D80" s="54">
        <f t="shared" si="8"/>
        <v>0.26500000000000001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0.185</v>
      </c>
      <c r="C81" s="54"/>
      <c r="D81" s="54">
        <f t="shared" si="8"/>
        <v>0.26500000000000001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0.185</v>
      </c>
      <c r="C82" s="54"/>
      <c r="D82" s="54">
        <f t="shared" si="8"/>
        <v>0.26500000000000001</v>
      </c>
      <c r="E82" s="55"/>
      <c r="F82" s="43"/>
      <c r="G82" s="54">
        <f>(BAWANA!Q79+BAWANA!R79+BAWANA!S79+BAWANA!T79)/4000</f>
        <v>7.0809999999999998E-2</v>
      </c>
      <c r="H82" s="54">
        <f>(BAWANA!U79+BAWANA!V79)/4000</f>
        <v>0</v>
      </c>
      <c r="I82" s="54"/>
      <c r="J82" s="54">
        <f t="shared" si="9"/>
        <v>7.0809999999999998E-2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0.185</v>
      </c>
      <c r="C83" s="54"/>
      <c r="D83" s="54">
        <f t="shared" si="8"/>
        <v>0.26500000000000001</v>
      </c>
      <c r="E83" s="55"/>
      <c r="F83" s="43"/>
      <c r="G83" s="54">
        <f>(BAWANA!Q80+BAWANA!R80+BAWANA!S80+BAWANA!T80)/4000</f>
        <v>7.0809999999999998E-2</v>
      </c>
      <c r="H83" s="54">
        <f>(BAWANA!U80+BAWANA!V80)/4000</f>
        <v>0</v>
      </c>
      <c r="I83" s="54"/>
      <c r="J83" s="54">
        <f t="shared" si="9"/>
        <v>7.0809999999999998E-2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0.185</v>
      </c>
      <c r="C84" s="54"/>
      <c r="D84" s="54">
        <f t="shared" si="8"/>
        <v>0.26500000000000001</v>
      </c>
      <c r="E84" s="55"/>
      <c r="F84" s="43"/>
      <c r="G84" s="54">
        <f>(BAWANA!Q81+BAWANA!R81+BAWANA!S81+BAWANA!T81)/4000</f>
        <v>7.0809999999999998E-2</v>
      </c>
      <c r="H84" s="54">
        <f>(BAWANA!U81+BAWANA!V81)/4000</f>
        <v>0</v>
      </c>
      <c r="I84" s="54"/>
      <c r="J84" s="54">
        <f t="shared" si="9"/>
        <v>7.0809999999999998E-2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0.185</v>
      </c>
      <c r="C85" s="54"/>
      <c r="D85" s="54">
        <f t="shared" si="8"/>
        <v>0.26500000000000001</v>
      </c>
      <c r="E85" s="55"/>
      <c r="F85" s="43"/>
      <c r="G85" s="54">
        <f>(BAWANA!Q82+BAWANA!R82+BAWANA!S82+BAWANA!T82)/4000</f>
        <v>7.0809999999999998E-2</v>
      </c>
      <c r="H85" s="54">
        <f>(BAWANA!U82+BAWANA!V82)/4000</f>
        <v>0</v>
      </c>
      <c r="I85" s="54"/>
      <c r="J85" s="54">
        <f t="shared" si="9"/>
        <v>7.0809999999999998E-2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0.185</v>
      </c>
      <c r="C86" s="54"/>
      <c r="D86" s="54">
        <f t="shared" si="8"/>
        <v>0.26500000000000001</v>
      </c>
      <c r="E86" s="55"/>
      <c r="F86" s="43"/>
      <c r="G86" s="54">
        <f>(BAWANA!Q83+BAWANA!R83+BAWANA!S83+BAWANA!T83)/4000</f>
        <v>7.1357500000000004E-2</v>
      </c>
      <c r="H86" s="54">
        <f>(BAWANA!U83+BAWANA!V83)/4000</f>
        <v>0</v>
      </c>
      <c r="I86" s="54"/>
      <c r="J86" s="54">
        <f t="shared" si="9"/>
        <v>7.1357500000000004E-2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0.185</v>
      </c>
      <c r="C87" s="54"/>
      <c r="D87" s="54">
        <f t="shared" si="8"/>
        <v>0.26500000000000001</v>
      </c>
      <c r="E87" s="55"/>
      <c r="F87" s="43"/>
      <c r="G87" s="54">
        <f>(BAWANA!Q84+BAWANA!R84+BAWANA!S84+BAWANA!T84)/4000</f>
        <v>7.1357500000000004E-2</v>
      </c>
      <c r="H87" s="54">
        <f>(BAWANA!U84+BAWANA!V84)/4000</f>
        <v>0</v>
      </c>
      <c r="I87" s="54"/>
      <c r="J87" s="54">
        <f t="shared" si="9"/>
        <v>7.1357500000000004E-2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0.185</v>
      </c>
      <c r="C88" s="54"/>
      <c r="D88" s="54">
        <f t="shared" si="8"/>
        <v>0.26500000000000001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0.185</v>
      </c>
      <c r="C89" s="54"/>
      <c r="D89" s="54">
        <f t="shared" si="8"/>
        <v>0.26500000000000001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0.185</v>
      </c>
      <c r="C90" s="54"/>
      <c r="D90" s="54">
        <f t="shared" si="8"/>
        <v>0.26500000000000001</v>
      </c>
      <c r="E90" s="55"/>
      <c r="F90" s="43"/>
      <c r="G90" s="54">
        <f>(BAWANA!Q87+BAWANA!R87+BAWANA!S87+BAWANA!T87)/4000</f>
        <v>6.8857500000000002E-2</v>
      </c>
      <c r="H90" s="54">
        <f>(BAWANA!U87+BAWANA!V87)/4000</f>
        <v>0</v>
      </c>
      <c r="I90" s="54"/>
      <c r="J90" s="54">
        <f t="shared" si="9"/>
        <v>6.8857500000000002E-2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0.185</v>
      </c>
      <c r="C91" s="54"/>
      <c r="D91" s="54">
        <f t="shared" si="8"/>
        <v>0.26500000000000001</v>
      </c>
      <c r="E91" s="55"/>
      <c r="F91" s="43"/>
      <c r="G91" s="54">
        <f>(BAWANA!Q88+BAWANA!R88+BAWANA!S88+BAWANA!T88)/4000</f>
        <v>6.8857500000000002E-2</v>
      </c>
      <c r="H91" s="54">
        <f>(BAWANA!U88+BAWANA!V88)/4000</f>
        <v>0</v>
      </c>
      <c r="I91" s="54"/>
      <c r="J91" s="54">
        <f t="shared" si="9"/>
        <v>6.8857500000000002E-2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0.185</v>
      </c>
      <c r="C92" s="54"/>
      <c r="D92" s="54">
        <f t="shared" si="8"/>
        <v>0.26500000000000001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0.185</v>
      </c>
      <c r="C93" s="54"/>
      <c r="D93" s="54">
        <f t="shared" si="8"/>
        <v>0.26500000000000001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0.185</v>
      </c>
      <c r="C94" s="54"/>
      <c r="D94" s="54">
        <f t="shared" si="8"/>
        <v>0.26500000000000001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0.185</v>
      </c>
      <c r="C95" s="54"/>
      <c r="D95" s="54">
        <f t="shared" si="8"/>
        <v>0.26500000000000001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0.185</v>
      </c>
      <c r="C96" s="54"/>
      <c r="D96" s="54">
        <f t="shared" si="8"/>
        <v>0.26500000000000001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0.185</v>
      </c>
      <c r="C97" s="54"/>
      <c r="D97" s="54">
        <f t="shared" si="8"/>
        <v>0.26500000000000001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0.185</v>
      </c>
      <c r="C98" s="54"/>
      <c r="D98" s="54">
        <f t="shared" si="8"/>
        <v>0.26500000000000001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0.185</v>
      </c>
      <c r="C99" s="54"/>
      <c r="D99" s="54">
        <f t="shared" si="8"/>
        <v>0.26500000000000001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0.185</v>
      </c>
      <c r="C100" s="54"/>
      <c r="D100" s="54">
        <f t="shared" si="8"/>
        <v>0.26500000000000001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0.185</v>
      </c>
      <c r="C101" s="54"/>
      <c r="D101" s="54">
        <f t="shared" si="8"/>
        <v>0.26500000000000001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17.879999999999978</v>
      </c>
      <c r="C102" s="54">
        <f t="shared" si="14"/>
        <v>0</v>
      </c>
      <c r="D102" s="54">
        <f t="shared" si="14"/>
        <v>25.559999999999981</v>
      </c>
      <c r="E102" s="54">
        <f t="shared" si="14"/>
        <v>0</v>
      </c>
      <c r="F102" s="54">
        <f t="shared" si="14"/>
        <v>0</v>
      </c>
      <c r="G102" s="54">
        <f t="shared" si="14"/>
        <v>6.5036699999999925</v>
      </c>
      <c r="H102" s="54">
        <f t="shared" si="14"/>
        <v>0</v>
      </c>
      <c r="I102" s="54"/>
      <c r="J102" s="54">
        <f t="shared" si="14"/>
        <v>6.5036699999999925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494</v>
      </c>
      <c r="X1" t="s">
        <v>495</v>
      </c>
      <c r="Y1" t="s">
        <v>496</v>
      </c>
      <c r="Z1" t="s">
        <v>497</v>
      </c>
      <c r="AA1" t="s">
        <v>496</v>
      </c>
      <c r="AB1" t="s">
        <v>150</v>
      </c>
      <c r="AC1" t="s">
        <v>499</v>
      </c>
      <c r="AD1" t="s">
        <v>500</v>
      </c>
      <c r="AE1" t="s">
        <v>496</v>
      </c>
      <c r="AF1" t="s">
        <v>501</v>
      </c>
      <c r="AG1" t="s">
        <v>502</v>
      </c>
      <c r="AH1" t="s">
        <v>496</v>
      </c>
      <c r="AI1" t="s">
        <v>503</v>
      </c>
      <c r="AJ1" t="s">
        <v>504</v>
      </c>
      <c r="AK1" t="s">
        <v>496</v>
      </c>
      <c r="AL1" t="s">
        <v>496</v>
      </c>
      <c r="AM1" t="s">
        <v>505</v>
      </c>
      <c r="AN1" t="s">
        <v>150</v>
      </c>
      <c r="AO1" t="s">
        <v>496</v>
      </c>
      <c r="AP1" t="s">
        <v>507</v>
      </c>
      <c r="AQ1" t="s">
        <v>508</v>
      </c>
      <c r="AR1" t="s">
        <v>509</v>
      </c>
      <c r="AS1" t="s">
        <v>510</v>
      </c>
      <c r="AT1" t="s">
        <v>496</v>
      </c>
      <c r="AU1" t="s">
        <v>496</v>
      </c>
      <c r="AV1" t="s">
        <v>511</v>
      </c>
      <c r="AW1" t="s">
        <v>512</v>
      </c>
      <c r="AX1" t="s">
        <v>149</v>
      </c>
      <c r="AY1" t="s">
        <v>149</v>
      </c>
      <c r="AZ1" t="s">
        <v>512</v>
      </c>
    </row>
    <row r="2" spans="1:5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45040</v>
      </c>
      <c r="W2" s="30" t="s">
        <v>149</v>
      </c>
      <c r="X2" t="s">
        <v>153</v>
      </c>
      <c r="Y2" t="s">
        <v>240</v>
      </c>
      <c r="Z2" t="s">
        <v>149</v>
      </c>
      <c r="AA2" t="s">
        <v>283</v>
      </c>
      <c r="AB2" t="s">
        <v>498</v>
      </c>
      <c r="AC2" t="s">
        <v>149</v>
      </c>
      <c r="AD2" t="s">
        <v>149</v>
      </c>
      <c r="AE2" t="s">
        <v>232</v>
      </c>
      <c r="AF2" t="s">
        <v>152</v>
      </c>
      <c r="AG2" t="s">
        <v>149</v>
      </c>
      <c r="AH2" t="s">
        <v>268</v>
      </c>
      <c r="AI2" t="s">
        <v>149</v>
      </c>
      <c r="AJ2" t="s">
        <v>246</v>
      </c>
      <c r="AK2" t="s">
        <v>282</v>
      </c>
      <c r="AL2" t="s">
        <v>281</v>
      </c>
      <c r="AM2" t="s">
        <v>153</v>
      </c>
      <c r="AN2" t="s">
        <v>506</v>
      </c>
      <c r="AO2" t="s">
        <v>269</v>
      </c>
      <c r="AP2" t="s">
        <v>391</v>
      </c>
      <c r="AQ2" t="s">
        <v>153</v>
      </c>
      <c r="AR2" t="s">
        <v>149</v>
      </c>
      <c r="AS2" t="s">
        <v>149</v>
      </c>
      <c r="AT2" t="s">
        <v>237</v>
      </c>
      <c r="AU2" t="s">
        <v>270</v>
      </c>
      <c r="AV2" t="s">
        <v>405</v>
      </c>
      <c r="AW2" t="s">
        <v>149</v>
      </c>
      <c r="AX2" t="s">
        <v>513</v>
      </c>
      <c r="AY2" t="s">
        <v>514</v>
      </c>
      <c r="AZ2" t="s">
        <v>150</v>
      </c>
    </row>
    <row r="3" spans="1:5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440.74</v>
      </c>
      <c r="I3" s="95">
        <v>0.53</v>
      </c>
      <c r="J3" s="95">
        <v>53.35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17.36</v>
      </c>
      <c r="X3">
        <v>20.59</v>
      </c>
      <c r="Y3">
        <v>0.45</v>
      </c>
      <c r="Z3">
        <v>115.74</v>
      </c>
      <c r="AA3">
        <v>0.31</v>
      </c>
      <c r="AB3">
        <v>0</v>
      </c>
      <c r="AC3">
        <v>49.91</v>
      </c>
      <c r="AD3">
        <v>99.83</v>
      </c>
      <c r="AE3">
        <v>0.53</v>
      </c>
      <c r="AF3">
        <v>0</v>
      </c>
      <c r="AG3">
        <v>49.91</v>
      </c>
      <c r="AH3">
        <v>0.6</v>
      </c>
      <c r="AI3">
        <v>14.47</v>
      </c>
      <c r="AJ3">
        <v>29.6</v>
      </c>
      <c r="AK3">
        <v>0.61</v>
      </c>
      <c r="AL3">
        <v>0.31</v>
      </c>
      <c r="AM3">
        <v>24.11</v>
      </c>
      <c r="AN3">
        <v>0</v>
      </c>
      <c r="AO3">
        <v>0.36</v>
      </c>
      <c r="AP3">
        <v>2.89</v>
      </c>
      <c r="AQ3">
        <v>8.2899999999999991</v>
      </c>
      <c r="AR3">
        <v>9.64</v>
      </c>
      <c r="AS3">
        <v>48.22</v>
      </c>
      <c r="AT3">
        <v>0.36</v>
      </c>
      <c r="AU3">
        <v>0.53</v>
      </c>
      <c r="AV3">
        <v>0</v>
      </c>
      <c r="AW3">
        <v>0</v>
      </c>
      <c r="AX3">
        <v>0</v>
      </c>
      <c r="AY3">
        <v>0</v>
      </c>
      <c r="AZ3">
        <v>0</v>
      </c>
    </row>
    <row r="4" spans="1:52">
      <c r="A4" t="s">
        <v>240</v>
      </c>
      <c r="B4" t="s">
        <v>232</v>
      </c>
      <c r="C4" t="s">
        <v>234</v>
      </c>
      <c r="G4" t="s">
        <v>46</v>
      </c>
      <c r="H4" s="115">
        <v>440.74</v>
      </c>
      <c r="I4" s="88">
        <v>0.53</v>
      </c>
      <c r="J4" s="88">
        <v>53.35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17.36</v>
      </c>
      <c r="X4">
        <v>20.59</v>
      </c>
      <c r="Y4">
        <v>0.45</v>
      </c>
      <c r="Z4">
        <v>115.74</v>
      </c>
      <c r="AA4">
        <v>0.31</v>
      </c>
      <c r="AB4">
        <v>0</v>
      </c>
      <c r="AC4">
        <v>49.91</v>
      </c>
      <c r="AD4">
        <v>99.83</v>
      </c>
      <c r="AE4">
        <v>0.53</v>
      </c>
      <c r="AF4">
        <v>0</v>
      </c>
      <c r="AG4">
        <v>49.91</v>
      </c>
      <c r="AH4">
        <v>0.6</v>
      </c>
      <c r="AI4">
        <v>14.47</v>
      </c>
      <c r="AJ4">
        <v>29.6</v>
      </c>
      <c r="AK4">
        <v>0.61</v>
      </c>
      <c r="AL4">
        <v>0.31</v>
      </c>
      <c r="AM4">
        <v>24.11</v>
      </c>
      <c r="AN4">
        <v>0</v>
      </c>
      <c r="AO4">
        <v>0.36</v>
      </c>
      <c r="AP4">
        <v>2.89</v>
      </c>
      <c r="AQ4">
        <v>8.2899999999999991</v>
      </c>
      <c r="AR4">
        <v>9.64</v>
      </c>
      <c r="AS4">
        <v>48.22</v>
      </c>
      <c r="AT4">
        <v>0.36</v>
      </c>
      <c r="AU4">
        <v>0.53</v>
      </c>
      <c r="AV4">
        <v>0</v>
      </c>
      <c r="AW4">
        <v>0</v>
      </c>
      <c r="AX4">
        <v>0</v>
      </c>
      <c r="AY4">
        <v>0</v>
      </c>
      <c r="AZ4">
        <v>0</v>
      </c>
    </row>
    <row r="5" spans="1:52">
      <c r="A5" t="s">
        <v>241</v>
      </c>
      <c r="B5" t="s">
        <v>233</v>
      </c>
      <c r="C5" t="s">
        <v>235</v>
      </c>
      <c r="G5" t="s">
        <v>47</v>
      </c>
      <c r="H5" s="115">
        <v>440.74</v>
      </c>
      <c r="I5" s="88">
        <v>0.53</v>
      </c>
      <c r="J5" s="88">
        <v>53.35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17.36</v>
      </c>
      <c r="X5">
        <v>20.59</v>
      </c>
      <c r="Y5">
        <v>0.45</v>
      </c>
      <c r="Z5">
        <v>115.74</v>
      </c>
      <c r="AA5">
        <v>0.31</v>
      </c>
      <c r="AB5">
        <v>0</v>
      </c>
      <c r="AC5">
        <v>49.91</v>
      </c>
      <c r="AD5">
        <v>99.83</v>
      </c>
      <c r="AE5">
        <v>0.53</v>
      </c>
      <c r="AF5">
        <v>0</v>
      </c>
      <c r="AG5">
        <v>49.91</v>
      </c>
      <c r="AH5">
        <v>0.6</v>
      </c>
      <c r="AI5">
        <v>14.47</v>
      </c>
      <c r="AJ5">
        <v>29.6</v>
      </c>
      <c r="AK5">
        <v>0.61</v>
      </c>
      <c r="AL5">
        <v>0.31</v>
      </c>
      <c r="AM5">
        <v>24.11</v>
      </c>
      <c r="AN5">
        <v>0</v>
      </c>
      <c r="AO5">
        <v>0.36</v>
      </c>
      <c r="AP5">
        <v>2.89</v>
      </c>
      <c r="AQ5">
        <v>8.2899999999999991</v>
      </c>
      <c r="AR5">
        <v>9.64</v>
      </c>
      <c r="AS5">
        <v>48.22</v>
      </c>
      <c r="AT5">
        <v>0.36</v>
      </c>
      <c r="AU5">
        <v>0.53</v>
      </c>
      <c r="AV5">
        <v>0</v>
      </c>
      <c r="AW5">
        <v>0</v>
      </c>
      <c r="AX5">
        <v>0</v>
      </c>
      <c r="AY5">
        <v>0</v>
      </c>
      <c r="AZ5">
        <v>0</v>
      </c>
    </row>
    <row r="6" spans="1:52">
      <c r="A6" t="s">
        <v>242</v>
      </c>
      <c r="B6" t="s">
        <v>264</v>
      </c>
      <c r="C6" t="s">
        <v>236</v>
      </c>
      <c r="G6" t="s">
        <v>48</v>
      </c>
      <c r="H6" s="115">
        <v>440.74</v>
      </c>
      <c r="I6" s="88">
        <v>0.53</v>
      </c>
      <c r="J6" s="88">
        <v>53.35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17.36</v>
      </c>
      <c r="X6">
        <v>20.59</v>
      </c>
      <c r="Y6">
        <v>0.45</v>
      </c>
      <c r="Z6">
        <v>115.74</v>
      </c>
      <c r="AA6">
        <v>0.31</v>
      </c>
      <c r="AB6">
        <v>0</v>
      </c>
      <c r="AC6">
        <v>49.91</v>
      </c>
      <c r="AD6">
        <v>99.83</v>
      </c>
      <c r="AE6">
        <v>0.53</v>
      </c>
      <c r="AF6">
        <v>0</v>
      </c>
      <c r="AG6">
        <v>49.91</v>
      </c>
      <c r="AH6">
        <v>0.6</v>
      </c>
      <c r="AI6">
        <v>14.47</v>
      </c>
      <c r="AJ6">
        <v>29.6</v>
      </c>
      <c r="AK6">
        <v>0.61</v>
      </c>
      <c r="AL6">
        <v>0.31</v>
      </c>
      <c r="AM6">
        <v>24.11</v>
      </c>
      <c r="AN6">
        <v>0</v>
      </c>
      <c r="AO6">
        <v>0.36</v>
      </c>
      <c r="AP6">
        <v>2.89</v>
      </c>
      <c r="AQ6">
        <v>8.2899999999999991</v>
      </c>
      <c r="AR6">
        <v>9.64</v>
      </c>
      <c r="AS6">
        <v>48.22</v>
      </c>
      <c r="AT6">
        <v>0.36</v>
      </c>
      <c r="AU6">
        <v>0.53</v>
      </c>
      <c r="AV6">
        <v>0</v>
      </c>
      <c r="AW6">
        <v>0</v>
      </c>
      <c r="AX6">
        <v>0</v>
      </c>
      <c r="AY6">
        <v>0</v>
      </c>
      <c r="AZ6">
        <v>0</v>
      </c>
    </row>
    <row r="7" spans="1:52">
      <c r="A7" t="s">
        <v>243</v>
      </c>
      <c r="B7" t="s">
        <v>299</v>
      </c>
      <c r="C7" t="s">
        <v>265</v>
      </c>
      <c r="G7" t="s">
        <v>49</v>
      </c>
      <c r="H7" s="115">
        <v>440.74</v>
      </c>
      <c r="I7" s="88">
        <v>0.53</v>
      </c>
      <c r="J7" s="88">
        <v>53.260000000000005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17.36</v>
      </c>
      <c r="X7">
        <v>20.59</v>
      </c>
      <c r="Y7">
        <v>0.45</v>
      </c>
      <c r="Z7">
        <v>115.74</v>
      </c>
      <c r="AA7">
        <v>0.31</v>
      </c>
      <c r="AB7">
        <v>0</v>
      </c>
      <c r="AC7">
        <v>49.91</v>
      </c>
      <c r="AD7">
        <v>99.83</v>
      </c>
      <c r="AE7">
        <v>0.53</v>
      </c>
      <c r="AF7">
        <v>0</v>
      </c>
      <c r="AG7">
        <v>49.91</v>
      </c>
      <c r="AH7">
        <v>0.6</v>
      </c>
      <c r="AI7">
        <v>14.47</v>
      </c>
      <c r="AJ7">
        <v>29.6</v>
      </c>
      <c r="AK7">
        <v>0.61</v>
      </c>
      <c r="AL7">
        <v>0.31</v>
      </c>
      <c r="AM7">
        <v>24.11</v>
      </c>
      <c r="AN7">
        <v>0</v>
      </c>
      <c r="AO7">
        <v>0.36</v>
      </c>
      <c r="AP7">
        <v>2.89</v>
      </c>
      <c r="AQ7">
        <v>8.1999999999999993</v>
      </c>
      <c r="AR7">
        <v>9.64</v>
      </c>
      <c r="AS7">
        <v>48.22</v>
      </c>
      <c r="AT7">
        <v>0.36</v>
      </c>
      <c r="AU7">
        <v>0.53</v>
      </c>
      <c r="AV7">
        <v>0</v>
      </c>
      <c r="AW7">
        <v>0</v>
      </c>
      <c r="AX7">
        <v>0</v>
      </c>
      <c r="AY7">
        <v>0</v>
      </c>
      <c r="AZ7">
        <v>0</v>
      </c>
    </row>
    <row r="8" spans="1:52">
      <c r="A8" t="s">
        <v>244</v>
      </c>
      <c r="B8" t="s">
        <v>341</v>
      </c>
      <c r="C8" t="s">
        <v>237</v>
      </c>
      <c r="G8" t="s">
        <v>50</v>
      </c>
      <c r="H8" s="115">
        <v>440.74</v>
      </c>
      <c r="I8" s="88">
        <v>0.53</v>
      </c>
      <c r="J8" s="88">
        <v>53.260000000000005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17.36</v>
      </c>
      <c r="X8">
        <v>20.59</v>
      </c>
      <c r="Y8">
        <v>0.45</v>
      </c>
      <c r="Z8">
        <v>115.74</v>
      </c>
      <c r="AA8">
        <v>0.31</v>
      </c>
      <c r="AB8">
        <v>0</v>
      </c>
      <c r="AC8">
        <v>49.91</v>
      </c>
      <c r="AD8">
        <v>99.83</v>
      </c>
      <c r="AE8">
        <v>0.53</v>
      </c>
      <c r="AF8">
        <v>0</v>
      </c>
      <c r="AG8">
        <v>49.91</v>
      </c>
      <c r="AH8">
        <v>0.6</v>
      </c>
      <c r="AI8">
        <v>14.47</v>
      </c>
      <c r="AJ8">
        <v>29.6</v>
      </c>
      <c r="AK8">
        <v>0.61</v>
      </c>
      <c r="AL8">
        <v>0.31</v>
      </c>
      <c r="AM8">
        <v>24.11</v>
      </c>
      <c r="AN8">
        <v>0</v>
      </c>
      <c r="AO8">
        <v>0.36</v>
      </c>
      <c r="AP8">
        <v>2.89</v>
      </c>
      <c r="AQ8">
        <v>8.1999999999999993</v>
      </c>
      <c r="AR8">
        <v>9.64</v>
      </c>
      <c r="AS8">
        <v>48.22</v>
      </c>
      <c r="AT8">
        <v>0.36</v>
      </c>
      <c r="AU8">
        <v>0.53</v>
      </c>
      <c r="AV8">
        <v>0</v>
      </c>
      <c r="AW8">
        <v>0</v>
      </c>
      <c r="AX8">
        <v>0</v>
      </c>
      <c r="AY8">
        <v>0</v>
      </c>
      <c r="AZ8">
        <v>0</v>
      </c>
    </row>
    <row r="9" spans="1:52">
      <c r="A9" t="s">
        <v>245</v>
      </c>
      <c r="B9" t="s">
        <v>361</v>
      </c>
      <c r="C9" t="s">
        <v>238</v>
      </c>
      <c r="G9" t="s">
        <v>51</v>
      </c>
      <c r="H9" s="115">
        <v>440.74</v>
      </c>
      <c r="I9" s="88">
        <v>0.53</v>
      </c>
      <c r="J9" s="88">
        <v>53.260000000000005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17.36</v>
      </c>
      <c r="X9">
        <v>20.59</v>
      </c>
      <c r="Y9">
        <v>0.45</v>
      </c>
      <c r="Z9">
        <v>115.74</v>
      </c>
      <c r="AA9">
        <v>0.31</v>
      </c>
      <c r="AB9">
        <v>0</v>
      </c>
      <c r="AC9">
        <v>49.91</v>
      </c>
      <c r="AD9">
        <v>99.83</v>
      </c>
      <c r="AE9">
        <v>0.53</v>
      </c>
      <c r="AF9">
        <v>0</v>
      </c>
      <c r="AG9">
        <v>49.91</v>
      </c>
      <c r="AH9">
        <v>0.6</v>
      </c>
      <c r="AI9">
        <v>14.47</v>
      </c>
      <c r="AJ9">
        <v>29.6</v>
      </c>
      <c r="AK9">
        <v>0.61</v>
      </c>
      <c r="AL9">
        <v>0.31</v>
      </c>
      <c r="AM9">
        <v>24.11</v>
      </c>
      <c r="AN9">
        <v>0</v>
      </c>
      <c r="AO9">
        <v>0.36</v>
      </c>
      <c r="AP9">
        <v>2.89</v>
      </c>
      <c r="AQ9">
        <v>8.1999999999999993</v>
      </c>
      <c r="AR9">
        <v>9.64</v>
      </c>
      <c r="AS9">
        <v>48.22</v>
      </c>
      <c r="AT9">
        <v>0.36</v>
      </c>
      <c r="AU9">
        <v>0.53</v>
      </c>
      <c r="AV9">
        <v>0</v>
      </c>
      <c r="AW9">
        <v>0</v>
      </c>
      <c r="AX9">
        <v>0</v>
      </c>
      <c r="AY9">
        <v>0</v>
      </c>
      <c r="AZ9">
        <v>0</v>
      </c>
    </row>
    <row r="10" spans="1:52">
      <c r="A10" t="s">
        <v>266</v>
      </c>
      <c r="C10" t="s">
        <v>239</v>
      </c>
      <c r="G10" t="s">
        <v>52</v>
      </c>
      <c r="H10" s="115">
        <v>440.74</v>
      </c>
      <c r="I10" s="88">
        <v>0.53</v>
      </c>
      <c r="J10" s="88">
        <v>53.260000000000005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17.36</v>
      </c>
      <c r="X10">
        <v>20.59</v>
      </c>
      <c r="Y10">
        <v>0.45</v>
      </c>
      <c r="Z10">
        <v>115.74</v>
      </c>
      <c r="AA10">
        <v>0.31</v>
      </c>
      <c r="AB10">
        <v>0</v>
      </c>
      <c r="AC10">
        <v>49.91</v>
      </c>
      <c r="AD10">
        <v>99.83</v>
      </c>
      <c r="AE10">
        <v>0.53</v>
      </c>
      <c r="AF10">
        <v>0</v>
      </c>
      <c r="AG10">
        <v>49.91</v>
      </c>
      <c r="AH10">
        <v>0.6</v>
      </c>
      <c r="AI10">
        <v>14.47</v>
      </c>
      <c r="AJ10">
        <v>29.6</v>
      </c>
      <c r="AK10">
        <v>0.61</v>
      </c>
      <c r="AL10">
        <v>0.31</v>
      </c>
      <c r="AM10">
        <v>24.11</v>
      </c>
      <c r="AN10">
        <v>0</v>
      </c>
      <c r="AO10">
        <v>0.36</v>
      </c>
      <c r="AP10">
        <v>2.89</v>
      </c>
      <c r="AQ10">
        <v>8.1999999999999993</v>
      </c>
      <c r="AR10">
        <v>9.64</v>
      </c>
      <c r="AS10">
        <v>48.22</v>
      </c>
      <c r="AT10">
        <v>0.36</v>
      </c>
      <c r="AU10">
        <v>0.53</v>
      </c>
      <c r="AV10">
        <v>0</v>
      </c>
      <c r="AW10">
        <v>0</v>
      </c>
      <c r="AX10">
        <v>0</v>
      </c>
      <c r="AY10">
        <v>0</v>
      </c>
      <c r="AZ10">
        <v>0</v>
      </c>
    </row>
    <row r="11" spans="1:52">
      <c r="A11" t="s">
        <v>246</v>
      </c>
      <c r="C11" t="s">
        <v>342</v>
      </c>
      <c r="G11" t="s">
        <v>53</v>
      </c>
      <c r="H11" s="115">
        <v>440.74</v>
      </c>
      <c r="I11" s="88">
        <v>0.53</v>
      </c>
      <c r="J11" s="88">
        <v>53.260000000000005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17.36</v>
      </c>
      <c r="X11">
        <v>20.59</v>
      </c>
      <c r="Y11">
        <v>0.45</v>
      </c>
      <c r="Z11">
        <v>115.74</v>
      </c>
      <c r="AA11">
        <v>0.31</v>
      </c>
      <c r="AB11">
        <v>0</v>
      </c>
      <c r="AC11">
        <v>49.91</v>
      </c>
      <c r="AD11">
        <v>99.83</v>
      </c>
      <c r="AE11">
        <v>0.53</v>
      </c>
      <c r="AF11">
        <v>0</v>
      </c>
      <c r="AG11">
        <v>49.91</v>
      </c>
      <c r="AH11">
        <v>0.6</v>
      </c>
      <c r="AI11">
        <v>14.47</v>
      </c>
      <c r="AJ11">
        <v>29.6</v>
      </c>
      <c r="AK11">
        <v>0.61</v>
      </c>
      <c r="AL11">
        <v>0.31</v>
      </c>
      <c r="AM11">
        <v>24.11</v>
      </c>
      <c r="AN11">
        <v>0</v>
      </c>
      <c r="AO11">
        <v>0.36</v>
      </c>
      <c r="AP11">
        <v>2.89</v>
      </c>
      <c r="AQ11">
        <v>8.1999999999999993</v>
      </c>
      <c r="AR11">
        <v>9.64</v>
      </c>
      <c r="AS11">
        <v>48.22</v>
      </c>
      <c r="AT11">
        <v>0.36</v>
      </c>
      <c r="AU11">
        <v>0.53</v>
      </c>
      <c r="AV11">
        <v>0</v>
      </c>
      <c r="AW11">
        <v>0</v>
      </c>
      <c r="AX11">
        <v>0</v>
      </c>
      <c r="AY11">
        <v>0</v>
      </c>
      <c r="AZ11">
        <v>0</v>
      </c>
    </row>
    <row r="12" spans="1:52">
      <c r="A12" t="s">
        <v>247</v>
      </c>
      <c r="C12" t="s">
        <v>362</v>
      </c>
      <c r="G12" t="s">
        <v>54</v>
      </c>
      <c r="H12" s="115">
        <v>440.74</v>
      </c>
      <c r="I12" s="88">
        <v>0.53</v>
      </c>
      <c r="J12" s="88">
        <v>53.260000000000005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17.36</v>
      </c>
      <c r="X12">
        <v>20.59</v>
      </c>
      <c r="Y12">
        <v>0.45</v>
      </c>
      <c r="Z12">
        <v>115.74</v>
      </c>
      <c r="AA12">
        <v>0.31</v>
      </c>
      <c r="AB12">
        <v>0</v>
      </c>
      <c r="AC12">
        <v>49.91</v>
      </c>
      <c r="AD12">
        <v>99.83</v>
      </c>
      <c r="AE12">
        <v>0.53</v>
      </c>
      <c r="AF12">
        <v>0</v>
      </c>
      <c r="AG12">
        <v>49.91</v>
      </c>
      <c r="AH12">
        <v>0.6</v>
      </c>
      <c r="AI12">
        <v>14.47</v>
      </c>
      <c r="AJ12">
        <v>29.6</v>
      </c>
      <c r="AK12">
        <v>0.61</v>
      </c>
      <c r="AL12">
        <v>0.31</v>
      </c>
      <c r="AM12">
        <v>24.11</v>
      </c>
      <c r="AN12">
        <v>0</v>
      </c>
      <c r="AO12">
        <v>0.36</v>
      </c>
      <c r="AP12">
        <v>2.89</v>
      </c>
      <c r="AQ12">
        <v>8.1999999999999993</v>
      </c>
      <c r="AR12">
        <v>9.64</v>
      </c>
      <c r="AS12">
        <v>48.22</v>
      </c>
      <c r="AT12">
        <v>0.36</v>
      </c>
      <c r="AU12">
        <v>0.53</v>
      </c>
      <c r="AV12">
        <v>0</v>
      </c>
      <c r="AW12">
        <v>0</v>
      </c>
      <c r="AX12">
        <v>0</v>
      </c>
      <c r="AY12">
        <v>0</v>
      </c>
      <c r="AZ12">
        <v>0</v>
      </c>
    </row>
    <row r="13" spans="1:52">
      <c r="A13" t="s">
        <v>248</v>
      </c>
      <c r="G13" t="s">
        <v>55</v>
      </c>
      <c r="H13" s="115">
        <v>440.74</v>
      </c>
      <c r="I13" s="88">
        <v>0.53</v>
      </c>
      <c r="J13" s="88">
        <v>53.260000000000005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17.36</v>
      </c>
      <c r="X13">
        <v>20.59</v>
      </c>
      <c r="Y13">
        <v>0.45</v>
      </c>
      <c r="Z13">
        <v>115.74</v>
      </c>
      <c r="AA13">
        <v>0.31</v>
      </c>
      <c r="AB13">
        <v>0</v>
      </c>
      <c r="AC13">
        <v>49.91</v>
      </c>
      <c r="AD13">
        <v>99.83</v>
      </c>
      <c r="AE13">
        <v>0.53</v>
      </c>
      <c r="AF13">
        <v>0</v>
      </c>
      <c r="AG13">
        <v>49.91</v>
      </c>
      <c r="AH13">
        <v>0.6</v>
      </c>
      <c r="AI13">
        <v>14.47</v>
      </c>
      <c r="AJ13">
        <v>29.6</v>
      </c>
      <c r="AK13">
        <v>0.61</v>
      </c>
      <c r="AL13">
        <v>0.31</v>
      </c>
      <c r="AM13">
        <v>24.11</v>
      </c>
      <c r="AN13">
        <v>0</v>
      </c>
      <c r="AO13">
        <v>0.36</v>
      </c>
      <c r="AP13">
        <v>2.89</v>
      </c>
      <c r="AQ13">
        <v>8.1999999999999993</v>
      </c>
      <c r="AR13">
        <v>9.64</v>
      </c>
      <c r="AS13">
        <v>48.22</v>
      </c>
      <c r="AT13">
        <v>0.36</v>
      </c>
      <c r="AU13">
        <v>0.53</v>
      </c>
      <c r="AV13">
        <v>0</v>
      </c>
      <c r="AW13">
        <v>0</v>
      </c>
      <c r="AX13">
        <v>0</v>
      </c>
      <c r="AY13">
        <v>0</v>
      </c>
      <c r="AZ13">
        <v>0</v>
      </c>
    </row>
    <row r="14" spans="1:52">
      <c r="A14" t="s">
        <v>249</v>
      </c>
      <c r="G14" t="s">
        <v>56</v>
      </c>
      <c r="H14" s="115">
        <v>440.74</v>
      </c>
      <c r="I14" s="88">
        <v>0.53</v>
      </c>
      <c r="J14" s="88">
        <v>53.260000000000005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17.36</v>
      </c>
      <c r="X14">
        <v>20.59</v>
      </c>
      <c r="Y14">
        <v>0.45</v>
      </c>
      <c r="Z14">
        <v>115.74</v>
      </c>
      <c r="AA14">
        <v>0.31</v>
      </c>
      <c r="AB14">
        <v>0</v>
      </c>
      <c r="AC14">
        <v>49.91</v>
      </c>
      <c r="AD14">
        <v>99.83</v>
      </c>
      <c r="AE14">
        <v>0.53</v>
      </c>
      <c r="AF14">
        <v>0</v>
      </c>
      <c r="AG14">
        <v>49.91</v>
      </c>
      <c r="AH14">
        <v>0.6</v>
      </c>
      <c r="AI14">
        <v>14.47</v>
      </c>
      <c r="AJ14">
        <v>29.6</v>
      </c>
      <c r="AK14">
        <v>0.61</v>
      </c>
      <c r="AL14">
        <v>0.31</v>
      </c>
      <c r="AM14">
        <v>24.11</v>
      </c>
      <c r="AN14">
        <v>0</v>
      </c>
      <c r="AO14">
        <v>0.36</v>
      </c>
      <c r="AP14">
        <v>2.89</v>
      </c>
      <c r="AQ14">
        <v>8.1999999999999993</v>
      </c>
      <c r="AR14">
        <v>9.64</v>
      </c>
      <c r="AS14">
        <v>48.22</v>
      </c>
      <c r="AT14">
        <v>0.36</v>
      </c>
      <c r="AU14">
        <v>0.53</v>
      </c>
      <c r="AV14">
        <v>0</v>
      </c>
      <c r="AW14">
        <v>0</v>
      </c>
      <c r="AX14">
        <v>0</v>
      </c>
      <c r="AY14">
        <v>0</v>
      </c>
      <c r="AZ14">
        <v>0</v>
      </c>
    </row>
    <row r="15" spans="1:52">
      <c r="A15" t="s">
        <v>250</v>
      </c>
      <c r="G15" t="s">
        <v>57</v>
      </c>
      <c r="H15" s="115">
        <v>440.74</v>
      </c>
      <c r="I15" s="88">
        <v>0.53</v>
      </c>
      <c r="J15" s="88">
        <v>53.160000000000004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17.36</v>
      </c>
      <c r="X15">
        <v>20.59</v>
      </c>
      <c r="Y15">
        <v>0.45</v>
      </c>
      <c r="Z15">
        <v>115.74</v>
      </c>
      <c r="AA15">
        <v>0.31</v>
      </c>
      <c r="AB15">
        <v>0</v>
      </c>
      <c r="AC15">
        <v>49.91</v>
      </c>
      <c r="AD15">
        <v>99.83</v>
      </c>
      <c r="AE15">
        <v>0.53</v>
      </c>
      <c r="AF15">
        <v>0</v>
      </c>
      <c r="AG15">
        <v>49.91</v>
      </c>
      <c r="AH15">
        <v>0.6</v>
      </c>
      <c r="AI15">
        <v>14.47</v>
      </c>
      <c r="AJ15">
        <v>29.6</v>
      </c>
      <c r="AK15">
        <v>0.61</v>
      </c>
      <c r="AL15">
        <v>0.31</v>
      </c>
      <c r="AM15">
        <v>24.11</v>
      </c>
      <c r="AN15">
        <v>0</v>
      </c>
      <c r="AO15">
        <v>0.36</v>
      </c>
      <c r="AP15">
        <v>2.89</v>
      </c>
      <c r="AQ15">
        <v>8.1</v>
      </c>
      <c r="AR15">
        <v>9.64</v>
      </c>
      <c r="AS15">
        <v>48.22</v>
      </c>
      <c r="AT15">
        <v>0.36</v>
      </c>
      <c r="AU15">
        <v>0.53</v>
      </c>
      <c r="AV15">
        <v>0</v>
      </c>
      <c r="AW15">
        <v>0</v>
      </c>
      <c r="AX15">
        <v>0</v>
      </c>
      <c r="AY15">
        <v>0</v>
      </c>
      <c r="AZ15">
        <v>0</v>
      </c>
    </row>
    <row r="16" spans="1:52">
      <c r="A16" t="s">
        <v>251</v>
      </c>
      <c r="G16" t="s">
        <v>58</v>
      </c>
      <c r="H16" s="115">
        <v>440.74</v>
      </c>
      <c r="I16" s="88">
        <v>0.53</v>
      </c>
      <c r="J16" s="88">
        <v>53.160000000000004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17.36</v>
      </c>
      <c r="X16">
        <v>20.59</v>
      </c>
      <c r="Y16">
        <v>0.45</v>
      </c>
      <c r="Z16">
        <v>115.74</v>
      </c>
      <c r="AA16">
        <v>0.31</v>
      </c>
      <c r="AB16">
        <v>0</v>
      </c>
      <c r="AC16">
        <v>49.91</v>
      </c>
      <c r="AD16">
        <v>99.83</v>
      </c>
      <c r="AE16">
        <v>0.53</v>
      </c>
      <c r="AF16">
        <v>0</v>
      </c>
      <c r="AG16">
        <v>49.91</v>
      </c>
      <c r="AH16">
        <v>0.6</v>
      </c>
      <c r="AI16">
        <v>14.47</v>
      </c>
      <c r="AJ16">
        <v>29.6</v>
      </c>
      <c r="AK16">
        <v>0.61</v>
      </c>
      <c r="AL16">
        <v>0.31</v>
      </c>
      <c r="AM16">
        <v>24.11</v>
      </c>
      <c r="AN16">
        <v>0</v>
      </c>
      <c r="AO16">
        <v>0.36</v>
      </c>
      <c r="AP16">
        <v>2.89</v>
      </c>
      <c r="AQ16">
        <v>8.1</v>
      </c>
      <c r="AR16">
        <v>9.64</v>
      </c>
      <c r="AS16">
        <v>48.22</v>
      </c>
      <c r="AT16">
        <v>0.36</v>
      </c>
      <c r="AU16">
        <v>0.53</v>
      </c>
      <c r="AV16">
        <v>0</v>
      </c>
      <c r="AW16">
        <v>0</v>
      </c>
      <c r="AX16">
        <v>0</v>
      </c>
      <c r="AY16">
        <v>0</v>
      </c>
      <c r="AZ16">
        <v>0</v>
      </c>
    </row>
    <row r="17" spans="1:52">
      <c r="A17" t="s">
        <v>252</v>
      </c>
      <c r="G17" t="s">
        <v>59</v>
      </c>
      <c r="H17" s="115">
        <v>440.74</v>
      </c>
      <c r="I17" s="88">
        <v>0.53</v>
      </c>
      <c r="J17" s="88">
        <v>53.160000000000004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17.36</v>
      </c>
      <c r="X17">
        <v>20.59</v>
      </c>
      <c r="Y17">
        <v>0.45</v>
      </c>
      <c r="Z17">
        <v>115.74</v>
      </c>
      <c r="AA17">
        <v>0.31</v>
      </c>
      <c r="AB17">
        <v>0</v>
      </c>
      <c r="AC17">
        <v>49.91</v>
      </c>
      <c r="AD17">
        <v>99.83</v>
      </c>
      <c r="AE17">
        <v>0.53</v>
      </c>
      <c r="AF17">
        <v>0</v>
      </c>
      <c r="AG17">
        <v>49.91</v>
      </c>
      <c r="AH17">
        <v>0.6</v>
      </c>
      <c r="AI17">
        <v>14.47</v>
      </c>
      <c r="AJ17">
        <v>29.6</v>
      </c>
      <c r="AK17">
        <v>0.61</v>
      </c>
      <c r="AL17">
        <v>0.31</v>
      </c>
      <c r="AM17">
        <v>24.11</v>
      </c>
      <c r="AN17">
        <v>0</v>
      </c>
      <c r="AO17">
        <v>0.36</v>
      </c>
      <c r="AP17">
        <v>2.89</v>
      </c>
      <c r="AQ17">
        <v>8.1</v>
      </c>
      <c r="AR17">
        <v>9.64</v>
      </c>
      <c r="AS17">
        <v>48.22</v>
      </c>
      <c r="AT17">
        <v>0.36</v>
      </c>
      <c r="AU17">
        <v>0.53</v>
      </c>
      <c r="AV17">
        <v>0</v>
      </c>
      <c r="AW17">
        <v>0</v>
      </c>
      <c r="AX17">
        <v>0</v>
      </c>
      <c r="AY17">
        <v>0</v>
      </c>
      <c r="AZ17">
        <v>0</v>
      </c>
    </row>
    <row r="18" spans="1:52">
      <c r="A18" t="s">
        <v>253</v>
      </c>
      <c r="G18" t="s">
        <v>60</v>
      </c>
      <c r="H18" s="115">
        <v>440.74</v>
      </c>
      <c r="I18" s="88">
        <v>0.53</v>
      </c>
      <c r="J18" s="88">
        <v>53.160000000000004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17.36</v>
      </c>
      <c r="X18">
        <v>20.59</v>
      </c>
      <c r="Y18">
        <v>0.45</v>
      </c>
      <c r="Z18">
        <v>115.74</v>
      </c>
      <c r="AA18">
        <v>0.31</v>
      </c>
      <c r="AB18">
        <v>0</v>
      </c>
      <c r="AC18">
        <v>49.91</v>
      </c>
      <c r="AD18">
        <v>99.83</v>
      </c>
      <c r="AE18">
        <v>0.53</v>
      </c>
      <c r="AF18">
        <v>0</v>
      </c>
      <c r="AG18">
        <v>49.91</v>
      </c>
      <c r="AH18">
        <v>0.6</v>
      </c>
      <c r="AI18">
        <v>14.47</v>
      </c>
      <c r="AJ18">
        <v>29.6</v>
      </c>
      <c r="AK18">
        <v>0.61</v>
      </c>
      <c r="AL18">
        <v>0.31</v>
      </c>
      <c r="AM18">
        <v>24.11</v>
      </c>
      <c r="AN18">
        <v>0</v>
      </c>
      <c r="AO18">
        <v>0.36</v>
      </c>
      <c r="AP18">
        <v>2.89</v>
      </c>
      <c r="AQ18">
        <v>8.1</v>
      </c>
      <c r="AR18">
        <v>9.64</v>
      </c>
      <c r="AS18">
        <v>48.22</v>
      </c>
      <c r="AT18">
        <v>0.36</v>
      </c>
      <c r="AU18">
        <v>0.53</v>
      </c>
      <c r="AV18">
        <v>0</v>
      </c>
      <c r="AW18">
        <v>0</v>
      </c>
      <c r="AX18">
        <v>0</v>
      </c>
      <c r="AY18">
        <v>0</v>
      </c>
      <c r="AZ18">
        <v>0</v>
      </c>
    </row>
    <row r="19" spans="1:52">
      <c r="A19" t="s">
        <v>267</v>
      </c>
      <c r="G19" t="s">
        <v>61</v>
      </c>
      <c r="H19" s="115">
        <v>440.74</v>
      </c>
      <c r="I19" s="88">
        <v>0.53</v>
      </c>
      <c r="J19" s="88">
        <v>53.160000000000004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17.36</v>
      </c>
      <c r="X19">
        <v>20.59</v>
      </c>
      <c r="Y19">
        <v>0.45</v>
      </c>
      <c r="Z19">
        <v>115.74</v>
      </c>
      <c r="AA19">
        <v>0.31</v>
      </c>
      <c r="AB19">
        <v>0</v>
      </c>
      <c r="AC19">
        <v>49.91</v>
      </c>
      <c r="AD19">
        <v>99.83</v>
      </c>
      <c r="AE19">
        <v>0.53</v>
      </c>
      <c r="AF19">
        <v>0</v>
      </c>
      <c r="AG19">
        <v>49.91</v>
      </c>
      <c r="AH19">
        <v>0.6</v>
      </c>
      <c r="AI19">
        <v>14.47</v>
      </c>
      <c r="AJ19">
        <v>29.6</v>
      </c>
      <c r="AK19">
        <v>0.61</v>
      </c>
      <c r="AL19">
        <v>0.31</v>
      </c>
      <c r="AM19">
        <v>24.11</v>
      </c>
      <c r="AN19">
        <v>0</v>
      </c>
      <c r="AO19">
        <v>0.36</v>
      </c>
      <c r="AP19">
        <v>2.89</v>
      </c>
      <c r="AQ19">
        <v>8.1</v>
      </c>
      <c r="AR19">
        <v>9.64</v>
      </c>
      <c r="AS19">
        <v>48.22</v>
      </c>
      <c r="AT19">
        <v>0.36</v>
      </c>
      <c r="AU19">
        <v>0.53</v>
      </c>
      <c r="AV19">
        <v>0</v>
      </c>
      <c r="AW19">
        <v>0</v>
      </c>
      <c r="AX19">
        <v>0</v>
      </c>
      <c r="AY19">
        <v>0</v>
      </c>
      <c r="AZ19">
        <v>0</v>
      </c>
    </row>
    <row r="20" spans="1:52">
      <c r="A20" t="s">
        <v>268</v>
      </c>
      <c r="G20" t="s">
        <v>62</v>
      </c>
      <c r="H20" s="115">
        <v>440.74</v>
      </c>
      <c r="I20" s="88">
        <v>0.53</v>
      </c>
      <c r="J20" s="88">
        <v>53.160000000000004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17.36</v>
      </c>
      <c r="X20">
        <v>20.59</v>
      </c>
      <c r="Y20">
        <v>0.45</v>
      </c>
      <c r="Z20">
        <v>115.74</v>
      </c>
      <c r="AA20">
        <v>0.31</v>
      </c>
      <c r="AB20">
        <v>0</v>
      </c>
      <c r="AC20">
        <v>49.91</v>
      </c>
      <c r="AD20">
        <v>99.83</v>
      </c>
      <c r="AE20">
        <v>0.53</v>
      </c>
      <c r="AF20">
        <v>0</v>
      </c>
      <c r="AG20">
        <v>49.91</v>
      </c>
      <c r="AH20">
        <v>0.6</v>
      </c>
      <c r="AI20">
        <v>14.47</v>
      </c>
      <c r="AJ20">
        <v>29.6</v>
      </c>
      <c r="AK20">
        <v>0.61</v>
      </c>
      <c r="AL20">
        <v>0.31</v>
      </c>
      <c r="AM20">
        <v>24.11</v>
      </c>
      <c r="AN20">
        <v>0</v>
      </c>
      <c r="AO20">
        <v>0.36</v>
      </c>
      <c r="AP20">
        <v>2.89</v>
      </c>
      <c r="AQ20">
        <v>8.1</v>
      </c>
      <c r="AR20">
        <v>9.64</v>
      </c>
      <c r="AS20">
        <v>48.22</v>
      </c>
      <c r="AT20">
        <v>0.36</v>
      </c>
      <c r="AU20">
        <v>0.53</v>
      </c>
      <c r="AV20">
        <v>0</v>
      </c>
      <c r="AW20">
        <v>0</v>
      </c>
      <c r="AX20">
        <v>0</v>
      </c>
      <c r="AY20">
        <v>0</v>
      </c>
      <c r="AZ20">
        <v>0</v>
      </c>
    </row>
    <row r="21" spans="1:52">
      <c r="A21" t="s">
        <v>254</v>
      </c>
      <c r="G21" t="s">
        <v>63</v>
      </c>
      <c r="H21" s="115">
        <v>440.74</v>
      </c>
      <c r="I21" s="88">
        <v>0.53</v>
      </c>
      <c r="J21" s="88">
        <v>53.160000000000004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17.36</v>
      </c>
      <c r="X21">
        <v>20.59</v>
      </c>
      <c r="Y21">
        <v>0.45</v>
      </c>
      <c r="Z21">
        <v>115.74</v>
      </c>
      <c r="AA21">
        <v>0.31</v>
      </c>
      <c r="AB21">
        <v>0</v>
      </c>
      <c r="AC21">
        <v>49.91</v>
      </c>
      <c r="AD21">
        <v>99.83</v>
      </c>
      <c r="AE21">
        <v>0.53</v>
      </c>
      <c r="AF21">
        <v>0</v>
      </c>
      <c r="AG21">
        <v>49.91</v>
      </c>
      <c r="AH21">
        <v>0.6</v>
      </c>
      <c r="AI21">
        <v>14.47</v>
      </c>
      <c r="AJ21">
        <v>29.6</v>
      </c>
      <c r="AK21">
        <v>0.61</v>
      </c>
      <c r="AL21">
        <v>0.31</v>
      </c>
      <c r="AM21">
        <v>24.11</v>
      </c>
      <c r="AN21">
        <v>0</v>
      </c>
      <c r="AO21">
        <v>0.36</v>
      </c>
      <c r="AP21">
        <v>2.89</v>
      </c>
      <c r="AQ21">
        <v>8.1</v>
      </c>
      <c r="AR21">
        <v>9.64</v>
      </c>
      <c r="AS21">
        <v>48.22</v>
      </c>
      <c r="AT21">
        <v>0.36</v>
      </c>
      <c r="AU21">
        <v>0.53</v>
      </c>
      <c r="AV21">
        <v>0</v>
      </c>
      <c r="AW21">
        <v>0</v>
      </c>
      <c r="AX21">
        <v>0</v>
      </c>
      <c r="AY21">
        <v>0</v>
      </c>
      <c r="AZ21">
        <v>0</v>
      </c>
    </row>
    <row r="22" spans="1:52">
      <c r="A22" t="s">
        <v>255</v>
      </c>
      <c r="G22" t="s">
        <v>64</v>
      </c>
      <c r="H22" s="115">
        <v>440.74</v>
      </c>
      <c r="I22" s="88">
        <v>0.53</v>
      </c>
      <c r="J22" s="88">
        <v>53.160000000000004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17.36</v>
      </c>
      <c r="X22">
        <v>20.59</v>
      </c>
      <c r="Y22">
        <v>0.45</v>
      </c>
      <c r="Z22">
        <v>115.74</v>
      </c>
      <c r="AA22">
        <v>0.31</v>
      </c>
      <c r="AB22">
        <v>0</v>
      </c>
      <c r="AC22">
        <v>49.91</v>
      </c>
      <c r="AD22">
        <v>99.83</v>
      </c>
      <c r="AE22">
        <v>0.53</v>
      </c>
      <c r="AF22">
        <v>0</v>
      </c>
      <c r="AG22">
        <v>49.91</v>
      </c>
      <c r="AH22">
        <v>0.6</v>
      </c>
      <c r="AI22">
        <v>14.47</v>
      </c>
      <c r="AJ22">
        <v>29.6</v>
      </c>
      <c r="AK22">
        <v>0.61</v>
      </c>
      <c r="AL22">
        <v>0.31</v>
      </c>
      <c r="AM22">
        <v>24.11</v>
      </c>
      <c r="AN22">
        <v>0</v>
      </c>
      <c r="AO22">
        <v>0.36</v>
      </c>
      <c r="AP22">
        <v>2.89</v>
      </c>
      <c r="AQ22">
        <v>8.1</v>
      </c>
      <c r="AR22">
        <v>9.64</v>
      </c>
      <c r="AS22">
        <v>48.22</v>
      </c>
      <c r="AT22">
        <v>0.36</v>
      </c>
      <c r="AU22">
        <v>0.53</v>
      </c>
      <c r="AV22">
        <v>0</v>
      </c>
      <c r="AW22">
        <v>0</v>
      </c>
      <c r="AX22">
        <v>0</v>
      </c>
      <c r="AY22">
        <v>0</v>
      </c>
      <c r="AZ22">
        <v>0</v>
      </c>
    </row>
    <row r="23" spans="1:52">
      <c r="A23" t="s">
        <v>256</v>
      </c>
      <c r="G23" t="s">
        <v>65</v>
      </c>
      <c r="H23" s="115">
        <v>440.74</v>
      </c>
      <c r="I23" s="88">
        <v>0.53</v>
      </c>
      <c r="J23" s="88">
        <v>53.160000000000004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17.36</v>
      </c>
      <c r="X23">
        <v>20.59</v>
      </c>
      <c r="Y23">
        <v>0.45</v>
      </c>
      <c r="Z23">
        <v>115.74</v>
      </c>
      <c r="AA23">
        <v>0.31</v>
      </c>
      <c r="AB23">
        <v>0</v>
      </c>
      <c r="AC23">
        <v>49.91</v>
      </c>
      <c r="AD23">
        <v>99.83</v>
      </c>
      <c r="AE23">
        <v>0.53</v>
      </c>
      <c r="AF23">
        <v>0</v>
      </c>
      <c r="AG23">
        <v>49.91</v>
      </c>
      <c r="AH23">
        <v>0.6</v>
      </c>
      <c r="AI23">
        <v>14.47</v>
      </c>
      <c r="AJ23">
        <v>29.6</v>
      </c>
      <c r="AK23">
        <v>0.61</v>
      </c>
      <c r="AL23">
        <v>0.31</v>
      </c>
      <c r="AM23">
        <v>24.11</v>
      </c>
      <c r="AN23">
        <v>0</v>
      </c>
      <c r="AO23">
        <v>0.36</v>
      </c>
      <c r="AP23">
        <v>2.89</v>
      </c>
      <c r="AQ23">
        <v>8.1</v>
      </c>
      <c r="AR23">
        <v>9.64</v>
      </c>
      <c r="AS23">
        <v>48.22</v>
      </c>
      <c r="AT23">
        <v>0.36</v>
      </c>
      <c r="AU23">
        <v>0.53</v>
      </c>
      <c r="AV23">
        <v>0</v>
      </c>
      <c r="AW23">
        <v>0</v>
      </c>
      <c r="AX23">
        <v>0</v>
      </c>
      <c r="AY23">
        <v>0</v>
      </c>
      <c r="AZ23">
        <v>0</v>
      </c>
    </row>
    <row r="24" spans="1:52">
      <c r="A24" t="s">
        <v>257</v>
      </c>
      <c r="G24" t="s">
        <v>66</v>
      </c>
      <c r="H24" s="115">
        <v>440.74</v>
      </c>
      <c r="I24" s="88">
        <v>0.53</v>
      </c>
      <c r="J24" s="88">
        <v>53.160000000000004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17.36</v>
      </c>
      <c r="X24">
        <v>20.59</v>
      </c>
      <c r="Y24">
        <v>0.45</v>
      </c>
      <c r="Z24">
        <v>115.74</v>
      </c>
      <c r="AA24">
        <v>0.31</v>
      </c>
      <c r="AB24">
        <v>0</v>
      </c>
      <c r="AC24">
        <v>49.91</v>
      </c>
      <c r="AD24">
        <v>99.83</v>
      </c>
      <c r="AE24">
        <v>0.53</v>
      </c>
      <c r="AF24">
        <v>0</v>
      </c>
      <c r="AG24">
        <v>49.91</v>
      </c>
      <c r="AH24">
        <v>0.6</v>
      </c>
      <c r="AI24">
        <v>14.47</v>
      </c>
      <c r="AJ24">
        <v>29.6</v>
      </c>
      <c r="AK24">
        <v>0.61</v>
      </c>
      <c r="AL24">
        <v>0.31</v>
      </c>
      <c r="AM24">
        <v>24.11</v>
      </c>
      <c r="AN24">
        <v>0</v>
      </c>
      <c r="AO24">
        <v>0.36</v>
      </c>
      <c r="AP24">
        <v>2.89</v>
      </c>
      <c r="AQ24">
        <v>8.1</v>
      </c>
      <c r="AR24">
        <v>9.64</v>
      </c>
      <c r="AS24">
        <v>48.22</v>
      </c>
      <c r="AT24">
        <v>0.36</v>
      </c>
      <c r="AU24">
        <v>0.53</v>
      </c>
      <c r="AV24">
        <v>0</v>
      </c>
      <c r="AW24">
        <v>0</v>
      </c>
      <c r="AX24">
        <v>0</v>
      </c>
      <c r="AY24">
        <v>0</v>
      </c>
      <c r="AZ24">
        <v>0</v>
      </c>
    </row>
    <row r="25" spans="1:52">
      <c r="A25" t="s">
        <v>258</v>
      </c>
      <c r="G25" t="s">
        <v>67</v>
      </c>
      <c r="H25" s="115">
        <v>440.74</v>
      </c>
      <c r="I25" s="88">
        <v>0.53</v>
      </c>
      <c r="J25" s="88">
        <v>53.160000000000004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17.36</v>
      </c>
      <c r="X25">
        <v>20.59</v>
      </c>
      <c r="Y25">
        <v>0.45</v>
      </c>
      <c r="Z25">
        <v>115.74</v>
      </c>
      <c r="AA25">
        <v>0.31</v>
      </c>
      <c r="AB25">
        <v>0</v>
      </c>
      <c r="AC25">
        <v>49.91</v>
      </c>
      <c r="AD25">
        <v>99.83</v>
      </c>
      <c r="AE25">
        <v>0.53</v>
      </c>
      <c r="AF25">
        <v>0</v>
      </c>
      <c r="AG25">
        <v>49.91</v>
      </c>
      <c r="AH25">
        <v>0.6</v>
      </c>
      <c r="AI25">
        <v>14.47</v>
      </c>
      <c r="AJ25">
        <v>29.6</v>
      </c>
      <c r="AK25">
        <v>0.61</v>
      </c>
      <c r="AL25">
        <v>0.31</v>
      </c>
      <c r="AM25">
        <v>24.11</v>
      </c>
      <c r="AN25">
        <v>0</v>
      </c>
      <c r="AO25">
        <v>0.36</v>
      </c>
      <c r="AP25">
        <v>2.89</v>
      </c>
      <c r="AQ25">
        <v>8.1</v>
      </c>
      <c r="AR25">
        <v>9.64</v>
      </c>
      <c r="AS25">
        <v>48.22</v>
      </c>
      <c r="AT25">
        <v>0.36</v>
      </c>
      <c r="AU25">
        <v>0.53</v>
      </c>
      <c r="AV25">
        <v>0</v>
      </c>
      <c r="AW25">
        <v>0</v>
      </c>
      <c r="AX25">
        <v>0</v>
      </c>
      <c r="AY25">
        <v>0</v>
      </c>
      <c r="AZ25">
        <v>0</v>
      </c>
    </row>
    <row r="26" spans="1:52">
      <c r="A26" t="s">
        <v>259</v>
      </c>
      <c r="G26" t="s">
        <v>68</v>
      </c>
      <c r="H26" s="115">
        <v>440.74</v>
      </c>
      <c r="I26" s="88">
        <v>0.53</v>
      </c>
      <c r="J26" s="88">
        <v>53.160000000000004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17.36</v>
      </c>
      <c r="X26">
        <v>20.59</v>
      </c>
      <c r="Y26">
        <v>0.45</v>
      </c>
      <c r="Z26">
        <v>115.74</v>
      </c>
      <c r="AA26">
        <v>0.31</v>
      </c>
      <c r="AB26">
        <v>0</v>
      </c>
      <c r="AC26">
        <v>49.91</v>
      </c>
      <c r="AD26">
        <v>99.83</v>
      </c>
      <c r="AE26">
        <v>0.53</v>
      </c>
      <c r="AF26">
        <v>0</v>
      </c>
      <c r="AG26">
        <v>49.91</v>
      </c>
      <c r="AH26">
        <v>0.6</v>
      </c>
      <c r="AI26">
        <v>14.47</v>
      </c>
      <c r="AJ26">
        <v>29.6</v>
      </c>
      <c r="AK26">
        <v>0.61</v>
      </c>
      <c r="AL26">
        <v>0.31</v>
      </c>
      <c r="AM26">
        <v>24.11</v>
      </c>
      <c r="AN26">
        <v>0</v>
      </c>
      <c r="AO26">
        <v>0.36</v>
      </c>
      <c r="AP26">
        <v>2.89</v>
      </c>
      <c r="AQ26">
        <v>8.1</v>
      </c>
      <c r="AR26">
        <v>9.64</v>
      </c>
      <c r="AS26">
        <v>48.22</v>
      </c>
      <c r="AT26">
        <v>0.36</v>
      </c>
      <c r="AU26">
        <v>0.53</v>
      </c>
      <c r="AV26">
        <v>0</v>
      </c>
      <c r="AW26">
        <v>0</v>
      </c>
      <c r="AX26">
        <v>0</v>
      </c>
      <c r="AY26">
        <v>0</v>
      </c>
      <c r="AZ26">
        <v>0</v>
      </c>
    </row>
    <row r="27" spans="1:52">
      <c r="A27" t="s">
        <v>260</v>
      </c>
      <c r="G27" t="s">
        <v>69</v>
      </c>
      <c r="H27" s="115">
        <v>440.74</v>
      </c>
      <c r="I27" s="88">
        <v>0.53</v>
      </c>
      <c r="J27" s="88">
        <v>53.07</v>
      </c>
      <c r="K27" s="88">
        <v>0</v>
      </c>
      <c r="L27" s="88">
        <v>0</v>
      </c>
      <c r="M27" s="116">
        <v>0</v>
      </c>
      <c r="N27" s="115">
        <v>93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17.36</v>
      </c>
      <c r="X27">
        <v>20.59</v>
      </c>
      <c r="Y27">
        <v>0.45</v>
      </c>
      <c r="Z27">
        <v>115.74</v>
      </c>
      <c r="AA27">
        <v>0.31</v>
      </c>
      <c r="AB27">
        <v>0</v>
      </c>
      <c r="AC27">
        <v>49.91</v>
      </c>
      <c r="AD27">
        <v>99.83</v>
      </c>
      <c r="AE27">
        <v>0.53</v>
      </c>
      <c r="AF27">
        <v>0</v>
      </c>
      <c r="AG27">
        <v>49.91</v>
      </c>
      <c r="AH27">
        <v>0.6</v>
      </c>
      <c r="AI27">
        <v>14.47</v>
      </c>
      <c r="AJ27">
        <v>29.6</v>
      </c>
      <c r="AK27">
        <v>0.61</v>
      </c>
      <c r="AL27">
        <v>0.31</v>
      </c>
      <c r="AM27">
        <v>24.11</v>
      </c>
      <c r="AN27">
        <v>0</v>
      </c>
      <c r="AO27">
        <v>0.36</v>
      </c>
      <c r="AP27">
        <v>2.89</v>
      </c>
      <c r="AQ27">
        <v>8.01</v>
      </c>
      <c r="AR27">
        <v>9.64</v>
      </c>
      <c r="AS27">
        <v>48.22</v>
      </c>
      <c r="AT27">
        <v>0.36</v>
      </c>
      <c r="AU27">
        <v>0.53</v>
      </c>
      <c r="AV27">
        <v>0</v>
      </c>
      <c r="AW27">
        <v>0</v>
      </c>
      <c r="AX27">
        <v>0</v>
      </c>
      <c r="AY27">
        <v>93</v>
      </c>
      <c r="AZ27">
        <v>0</v>
      </c>
    </row>
    <row r="28" spans="1:52">
      <c r="A28" t="s">
        <v>261</v>
      </c>
      <c r="G28" t="s">
        <v>70</v>
      </c>
      <c r="H28" s="115">
        <v>440.74</v>
      </c>
      <c r="I28" s="88">
        <v>0.53</v>
      </c>
      <c r="J28" s="88">
        <v>53.07</v>
      </c>
      <c r="K28" s="88">
        <v>0</v>
      </c>
      <c r="L28" s="88">
        <v>0</v>
      </c>
      <c r="M28" s="116">
        <v>0</v>
      </c>
      <c r="N28" s="115">
        <v>93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17.36</v>
      </c>
      <c r="X28">
        <v>20.59</v>
      </c>
      <c r="Y28">
        <v>0.45</v>
      </c>
      <c r="Z28">
        <v>115.74</v>
      </c>
      <c r="AA28">
        <v>0.31</v>
      </c>
      <c r="AB28">
        <v>0</v>
      </c>
      <c r="AC28">
        <v>49.91</v>
      </c>
      <c r="AD28">
        <v>99.83</v>
      </c>
      <c r="AE28">
        <v>0.53</v>
      </c>
      <c r="AF28">
        <v>0</v>
      </c>
      <c r="AG28">
        <v>49.91</v>
      </c>
      <c r="AH28">
        <v>0.6</v>
      </c>
      <c r="AI28">
        <v>14.47</v>
      </c>
      <c r="AJ28">
        <v>29.6</v>
      </c>
      <c r="AK28">
        <v>0.61</v>
      </c>
      <c r="AL28">
        <v>0.31</v>
      </c>
      <c r="AM28">
        <v>24.11</v>
      </c>
      <c r="AN28">
        <v>0</v>
      </c>
      <c r="AO28">
        <v>0.36</v>
      </c>
      <c r="AP28">
        <v>2.89</v>
      </c>
      <c r="AQ28">
        <v>8.01</v>
      </c>
      <c r="AR28">
        <v>9.64</v>
      </c>
      <c r="AS28">
        <v>48.22</v>
      </c>
      <c r="AT28">
        <v>0.36</v>
      </c>
      <c r="AU28">
        <v>0.53</v>
      </c>
      <c r="AV28">
        <v>0</v>
      </c>
      <c r="AW28">
        <v>0</v>
      </c>
      <c r="AX28">
        <v>0</v>
      </c>
      <c r="AY28">
        <v>93</v>
      </c>
      <c r="AZ28">
        <v>0</v>
      </c>
    </row>
    <row r="29" spans="1:52">
      <c r="A29" t="s">
        <v>269</v>
      </c>
      <c r="G29" t="s">
        <v>71</v>
      </c>
      <c r="H29" s="115">
        <v>440.74</v>
      </c>
      <c r="I29" s="88">
        <v>0.53</v>
      </c>
      <c r="J29" s="88">
        <v>53.07</v>
      </c>
      <c r="K29" s="88">
        <v>0</v>
      </c>
      <c r="L29" s="88">
        <v>0.25</v>
      </c>
      <c r="M29" s="116">
        <v>0</v>
      </c>
      <c r="N29" s="115">
        <v>93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17.36</v>
      </c>
      <c r="X29">
        <v>20.59</v>
      </c>
      <c r="Y29">
        <v>0.45</v>
      </c>
      <c r="Z29">
        <v>115.74</v>
      </c>
      <c r="AA29">
        <v>0.31</v>
      </c>
      <c r="AB29">
        <v>0</v>
      </c>
      <c r="AC29">
        <v>49.91</v>
      </c>
      <c r="AD29">
        <v>99.83</v>
      </c>
      <c r="AE29">
        <v>0.53</v>
      </c>
      <c r="AF29">
        <v>0</v>
      </c>
      <c r="AG29">
        <v>49.91</v>
      </c>
      <c r="AH29">
        <v>0.6</v>
      </c>
      <c r="AI29">
        <v>14.47</v>
      </c>
      <c r="AJ29">
        <v>29.6</v>
      </c>
      <c r="AK29">
        <v>0.61</v>
      </c>
      <c r="AL29">
        <v>0.31</v>
      </c>
      <c r="AM29">
        <v>24.11</v>
      </c>
      <c r="AN29">
        <v>0</v>
      </c>
      <c r="AO29">
        <v>0.36</v>
      </c>
      <c r="AP29">
        <v>2.89</v>
      </c>
      <c r="AQ29">
        <v>8.01</v>
      </c>
      <c r="AR29">
        <v>9.64</v>
      </c>
      <c r="AS29">
        <v>48.22</v>
      </c>
      <c r="AT29">
        <v>0.36</v>
      </c>
      <c r="AU29">
        <v>0.53</v>
      </c>
      <c r="AV29">
        <v>0.25</v>
      </c>
      <c r="AW29">
        <v>0</v>
      </c>
      <c r="AX29">
        <v>0</v>
      </c>
      <c r="AY29">
        <v>93</v>
      </c>
      <c r="AZ29">
        <v>0</v>
      </c>
    </row>
    <row r="30" spans="1:52">
      <c r="A30" t="s">
        <v>270</v>
      </c>
      <c r="G30" t="s">
        <v>72</v>
      </c>
      <c r="H30" s="115">
        <v>444.24</v>
      </c>
      <c r="I30" s="88">
        <v>2.0300000000000002</v>
      </c>
      <c r="J30" s="88">
        <v>53.07</v>
      </c>
      <c r="K30" s="88">
        <v>0</v>
      </c>
      <c r="L30" s="88">
        <v>0.56000000000000005</v>
      </c>
      <c r="M30" s="116">
        <v>0</v>
      </c>
      <c r="N30" s="115">
        <v>93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17.36</v>
      </c>
      <c r="X30">
        <v>20.59</v>
      </c>
      <c r="Y30">
        <v>0.45</v>
      </c>
      <c r="Z30">
        <v>115.74</v>
      </c>
      <c r="AA30">
        <v>0.31</v>
      </c>
      <c r="AB30">
        <v>0</v>
      </c>
      <c r="AC30">
        <v>49.91</v>
      </c>
      <c r="AD30">
        <v>99.83</v>
      </c>
      <c r="AE30">
        <v>0.53</v>
      </c>
      <c r="AF30">
        <v>0</v>
      </c>
      <c r="AG30">
        <v>49.91</v>
      </c>
      <c r="AH30">
        <v>0.6</v>
      </c>
      <c r="AI30">
        <v>14.47</v>
      </c>
      <c r="AJ30">
        <v>29.6</v>
      </c>
      <c r="AK30">
        <v>0.61</v>
      </c>
      <c r="AL30">
        <v>0.31</v>
      </c>
      <c r="AM30">
        <v>24.11</v>
      </c>
      <c r="AN30">
        <v>0</v>
      </c>
      <c r="AO30">
        <v>0.36</v>
      </c>
      <c r="AP30">
        <v>2.89</v>
      </c>
      <c r="AQ30">
        <v>8.01</v>
      </c>
      <c r="AR30">
        <v>9.64</v>
      </c>
      <c r="AS30">
        <v>48.22</v>
      </c>
      <c r="AT30">
        <v>0.36</v>
      </c>
      <c r="AU30">
        <v>0.53</v>
      </c>
      <c r="AV30">
        <v>0.56000000000000005</v>
      </c>
      <c r="AW30">
        <v>3.5</v>
      </c>
      <c r="AX30">
        <v>0</v>
      </c>
      <c r="AY30">
        <v>93</v>
      </c>
      <c r="AZ30">
        <v>1.5</v>
      </c>
    </row>
    <row r="31" spans="1:52">
      <c r="A31" t="s">
        <v>280</v>
      </c>
      <c r="G31" t="s">
        <v>73</v>
      </c>
      <c r="H31" s="115">
        <v>449.91</v>
      </c>
      <c r="I31" s="88">
        <v>5.33</v>
      </c>
      <c r="J31" s="88">
        <v>52.980000000000004</v>
      </c>
      <c r="K31" s="88">
        <v>0</v>
      </c>
      <c r="L31" s="88">
        <v>0.89</v>
      </c>
      <c r="M31" s="116">
        <v>0</v>
      </c>
      <c r="N31" s="115">
        <v>93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17.36</v>
      </c>
      <c r="X31">
        <v>20.59</v>
      </c>
      <c r="Y31">
        <v>0.45</v>
      </c>
      <c r="Z31">
        <v>115.74</v>
      </c>
      <c r="AA31">
        <v>0.31</v>
      </c>
      <c r="AB31">
        <v>0</v>
      </c>
      <c r="AC31">
        <v>49.91</v>
      </c>
      <c r="AD31">
        <v>99.83</v>
      </c>
      <c r="AE31">
        <v>0.53</v>
      </c>
      <c r="AF31">
        <v>0</v>
      </c>
      <c r="AG31">
        <v>49.91</v>
      </c>
      <c r="AH31">
        <v>0.6</v>
      </c>
      <c r="AI31">
        <v>14.47</v>
      </c>
      <c r="AJ31">
        <v>27.57</v>
      </c>
      <c r="AK31">
        <v>0.61</v>
      </c>
      <c r="AL31">
        <v>0.31</v>
      </c>
      <c r="AM31">
        <v>24.11</v>
      </c>
      <c r="AN31">
        <v>0</v>
      </c>
      <c r="AO31">
        <v>0.36</v>
      </c>
      <c r="AP31">
        <v>2.89</v>
      </c>
      <c r="AQ31">
        <v>7.92</v>
      </c>
      <c r="AR31">
        <v>9.64</v>
      </c>
      <c r="AS31">
        <v>48.22</v>
      </c>
      <c r="AT31">
        <v>0.36</v>
      </c>
      <c r="AU31">
        <v>0.53</v>
      </c>
      <c r="AV31">
        <v>0.89</v>
      </c>
      <c r="AW31">
        <v>11.2</v>
      </c>
      <c r="AX31">
        <v>0</v>
      </c>
      <c r="AY31">
        <v>93</v>
      </c>
      <c r="AZ31">
        <v>4.8</v>
      </c>
    </row>
    <row r="32" spans="1:52">
      <c r="A32" t="s">
        <v>281</v>
      </c>
      <c r="G32" t="s">
        <v>74</v>
      </c>
      <c r="H32" s="115">
        <v>462.51000000000005</v>
      </c>
      <c r="I32" s="88">
        <v>10.729999999999999</v>
      </c>
      <c r="J32" s="88">
        <v>52.980000000000004</v>
      </c>
      <c r="K32" s="88">
        <v>0</v>
      </c>
      <c r="L32" s="88">
        <v>1.3</v>
      </c>
      <c r="M32" s="116">
        <v>0</v>
      </c>
      <c r="N32" s="115">
        <v>93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17.36</v>
      </c>
      <c r="X32">
        <v>20.59</v>
      </c>
      <c r="Y32">
        <v>0.45</v>
      </c>
      <c r="Z32">
        <v>115.74</v>
      </c>
      <c r="AA32">
        <v>0.31</v>
      </c>
      <c r="AB32">
        <v>0</v>
      </c>
      <c r="AC32">
        <v>49.91</v>
      </c>
      <c r="AD32">
        <v>99.83</v>
      </c>
      <c r="AE32">
        <v>0.53</v>
      </c>
      <c r="AF32">
        <v>0</v>
      </c>
      <c r="AG32">
        <v>49.91</v>
      </c>
      <c r="AH32">
        <v>0.6</v>
      </c>
      <c r="AI32">
        <v>14.47</v>
      </c>
      <c r="AJ32">
        <v>27.57</v>
      </c>
      <c r="AK32">
        <v>0.61</v>
      </c>
      <c r="AL32">
        <v>0.31</v>
      </c>
      <c r="AM32">
        <v>24.11</v>
      </c>
      <c r="AN32">
        <v>0</v>
      </c>
      <c r="AO32">
        <v>0.36</v>
      </c>
      <c r="AP32">
        <v>2.89</v>
      </c>
      <c r="AQ32">
        <v>7.92</v>
      </c>
      <c r="AR32">
        <v>9.64</v>
      </c>
      <c r="AS32">
        <v>48.22</v>
      </c>
      <c r="AT32">
        <v>0.36</v>
      </c>
      <c r="AU32">
        <v>0.53</v>
      </c>
      <c r="AV32">
        <v>1.3</v>
      </c>
      <c r="AW32">
        <v>23.8</v>
      </c>
      <c r="AX32">
        <v>0</v>
      </c>
      <c r="AY32">
        <v>93</v>
      </c>
      <c r="AZ32">
        <v>10.199999999999999</v>
      </c>
    </row>
    <row r="33" spans="1:52">
      <c r="A33" t="s">
        <v>282</v>
      </c>
      <c r="G33" t="s">
        <v>75</v>
      </c>
      <c r="H33" s="115">
        <v>476.51000000000005</v>
      </c>
      <c r="I33" s="88">
        <v>16.73</v>
      </c>
      <c r="J33" s="88">
        <v>52.980000000000004</v>
      </c>
      <c r="K33" s="88">
        <v>0</v>
      </c>
      <c r="L33" s="88">
        <v>1.82</v>
      </c>
      <c r="M33" s="116">
        <v>0</v>
      </c>
      <c r="N33" s="115">
        <v>93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17.36</v>
      </c>
      <c r="X33">
        <v>20.59</v>
      </c>
      <c r="Y33">
        <v>0.45</v>
      </c>
      <c r="Z33">
        <v>115.74</v>
      </c>
      <c r="AA33">
        <v>0.31</v>
      </c>
      <c r="AB33">
        <v>0</v>
      </c>
      <c r="AC33">
        <v>49.91</v>
      </c>
      <c r="AD33">
        <v>99.83</v>
      </c>
      <c r="AE33">
        <v>0.53</v>
      </c>
      <c r="AF33">
        <v>0</v>
      </c>
      <c r="AG33">
        <v>49.91</v>
      </c>
      <c r="AH33">
        <v>0.6</v>
      </c>
      <c r="AI33">
        <v>14.47</v>
      </c>
      <c r="AJ33">
        <v>27.57</v>
      </c>
      <c r="AK33">
        <v>0.61</v>
      </c>
      <c r="AL33">
        <v>0.31</v>
      </c>
      <c r="AM33">
        <v>24.11</v>
      </c>
      <c r="AN33">
        <v>0</v>
      </c>
      <c r="AO33">
        <v>0.36</v>
      </c>
      <c r="AP33">
        <v>2.89</v>
      </c>
      <c r="AQ33">
        <v>7.92</v>
      </c>
      <c r="AR33">
        <v>9.64</v>
      </c>
      <c r="AS33">
        <v>48.22</v>
      </c>
      <c r="AT33">
        <v>0.36</v>
      </c>
      <c r="AU33">
        <v>0.53</v>
      </c>
      <c r="AV33">
        <v>1.82</v>
      </c>
      <c r="AW33">
        <v>37.799999999999997</v>
      </c>
      <c r="AX33">
        <v>0</v>
      </c>
      <c r="AY33">
        <v>93</v>
      </c>
      <c r="AZ33">
        <v>16.2</v>
      </c>
    </row>
    <row r="34" spans="1:52">
      <c r="A34" t="s">
        <v>283</v>
      </c>
      <c r="G34" t="s">
        <v>76</v>
      </c>
      <c r="H34" s="115">
        <v>487.71000000000004</v>
      </c>
      <c r="I34" s="88">
        <v>21.53</v>
      </c>
      <c r="J34" s="88">
        <v>52.980000000000004</v>
      </c>
      <c r="K34" s="88">
        <v>0</v>
      </c>
      <c r="L34" s="88">
        <v>2.37</v>
      </c>
      <c r="M34" s="116">
        <v>0</v>
      </c>
      <c r="N34" s="115">
        <v>93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17.36</v>
      </c>
      <c r="X34">
        <v>20.59</v>
      </c>
      <c r="Y34">
        <v>0.45</v>
      </c>
      <c r="Z34">
        <v>115.74</v>
      </c>
      <c r="AA34">
        <v>0.31</v>
      </c>
      <c r="AB34">
        <v>0</v>
      </c>
      <c r="AC34">
        <v>49.91</v>
      </c>
      <c r="AD34">
        <v>99.83</v>
      </c>
      <c r="AE34">
        <v>0.53</v>
      </c>
      <c r="AF34">
        <v>0</v>
      </c>
      <c r="AG34">
        <v>49.91</v>
      </c>
      <c r="AH34">
        <v>0.6</v>
      </c>
      <c r="AI34">
        <v>14.47</v>
      </c>
      <c r="AJ34">
        <v>27.57</v>
      </c>
      <c r="AK34">
        <v>0.61</v>
      </c>
      <c r="AL34">
        <v>0.31</v>
      </c>
      <c r="AM34">
        <v>24.11</v>
      </c>
      <c r="AN34">
        <v>0</v>
      </c>
      <c r="AO34">
        <v>0.36</v>
      </c>
      <c r="AP34">
        <v>2.89</v>
      </c>
      <c r="AQ34">
        <v>7.92</v>
      </c>
      <c r="AR34">
        <v>9.64</v>
      </c>
      <c r="AS34">
        <v>48.22</v>
      </c>
      <c r="AT34">
        <v>0.36</v>
      </c>
      <c r="AU34">
        <v>0.53</v>
      </c>
      <c r="AV34">
        <v>2.37</v>
      </c>
      <c r="AW34">
        <v>49</v>
      </c>
      <c r="AX34">
        <v>0</v>
      </c>
      <c r="AY34">
        <v>93</v>
      </c>
      <c r="AZ34">
        <v>21</v>
      </c>
    </row>
    <row r="35" spans="1:52">
      <c r="A35" t="s">
        <v>298</v>
      </c>
      <c r="G35" t="s">
        <v>77</v>
      </c>
      <c r="H35" s="115">
        <v>502.4</v>
      </c>
      <c r="I35" s="88">
        <v>27.86</v>
      </c>
      <c r="J35" s="88">
        <v>52.870000000000005</v>
      </c>
      <c r="K35" s="88">
        <v>0</v>
      </c>
      <c r="L35" s="88">
        <v>2.95</v>
      </c>
      <c r="M35" s="116">
        <v>0</v>
      </c>
      <c r="N35" s="115">
        <v>93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17.36</v>
      </c>
      <c r="X35">
        <v>20.59</v>
      </c>
      <c r="Y35">
        <v>0.44</v>
      </c>
      <c r="Z35">
        <v>115.74</v>
      </c>
      <c r="AA35">
        <v>0.31</v>
      </c>
      <c r="AB35">
        <v>0</v>
      </c>
      <c r="AC35">
        <v>49.91</v>
      </c>
      <c r="AD35">
        <v>99.83</v>
      </c>
      <c r="AE35">
        <v>0.56000000000000005</v>
      </c>
      <c r="AF35">
        <v>0</v>
      </c>
      <c r="AG35">
        <v>49.91</v>
      </c>
      <c r="AH35">
        <v>0.59</v>
      </c>
      <c r="AI35">
        <v>14.47</v>
      </c>
      <c r="AJ35">
        <v>27.57</v>
      </c>
      <c r="AK35">
        <v>0.61</v>
      </c>
      <c r="AL35">
        <v>0.3</v>
      </c>
      <c r="AM35">
        <v>24.11</v>
      </c>
      <c r="AN35">
        <v>0</v>
      </c>
      <c r="AO35">
        <v>0.35</v>
      </c>
      <c r="AP35">
        <v>2.89</v>
      </c>
      <c r="AQ35">
        <v>7.82</v>
      </c>
      <c r="AR35">
        <v>9.64</v>
      </c>
      <c r="AS35">
        <v>48.22</v>
      </c>
      <c r="AT35">
        <v>0.35</v>
      </c>
      <c r="AU35">
        <v>0.56000000000000005</v>
      </c>
      <c r="AV35">
        <v>2.95</v>
      </c>
      <c r="AW35">
        <v>63.7</v>
      </c>
      <c r="AX35">
        <v>0</v>
      </c>
      <c r="AY35">
        <v>93</v>
      </c>
      <c r="AZ35">
        <v>27.3</v>
      </c>
    </row>
    <row r="36" spans="1:52">
      <c r="A36" t="s">
        <v>331</v>
      </c>
      <c r="G36" t="s">
        <v>78</v>
      </c>
      <c r="H36" s="115">
        <v>519.9</v>
      </c>
      <c r="I36" s="88">
        <v>35.36</v>
      </c>
      <c r="J36" s="88">
        <v>52.870000000000005</v>
      </c>
      <c r="K36" s="88">
        <v>0</v>
      </c>
      <c r="L36" s="88">
        <v>3.52</v>
      </c>
      <c r="M36" s="116">
        <v>0</v>
      </c>
      <c r="N36" s="115">
        <v>93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17.36</v>
      </c>
      <c r="X36">
        <v>20.59</v>
      </c>
      <c r="Y36">
        <v>0.44</v>
      </c>
      <c r="Z36">
        <v>115.74</v>
      </c>
      <c r="AA36">
        <v>0.31</v>
      </c>
      <c r="AB36">
        <v>0</v>
      </c>
      <c r="AC36">
        <v>49.91</v>
      </c>
      <c r="AD36">
        <v>99.83</v>
      </c>
      <c r="AE36">
        <v>0.56000000000000005</v>
      </c>
      <c r="AF36">
        <v>0</v>
      </c>
      <c r="AG36">
        <v>49.91</v>
      </c>
      <c r="AH36">
        <v>0.59</v>
      </c>
      <c r="AI36">
        <v>14.47</v>
      </c>
      <c r="AJ36">
        <v>27.57</v>
      </c>
      <c r="AK36">
        <v>0.61</v>
      </c>
      <c r="AL36">
        <v>0.3</v>
      </c>
      <c r="AM36">
        <v>24.11</v>
      </c>
      <c r="AN36">
        <v>0</v>
      </c>
      <c r="AO36">
        <v>0.35</v>
      </c>
      <c r="AP36">
        <v>2.89</v>
      </c>
      <c r="AQ36">
        <v>7.82</v>
      </c>
      <c r="AR36">
        <v>9.64</v>
      </c>
      <c r="AS36">
        <v>48.22</v>
      </c>
      <c r="AT36">
        <v>0.35</v>
      </c>
      <c r="AU36">
        <v>0.56000000000000005</v>
      </c>
      <c r="AV36">
        <v>3.52</v>
      </c>
      <c r="AW36">
        <v>81.2</v>
      </c>
      <c r="AX36">
        <v>0</v>
      </c>
      <c r="AY36">
        <v>93</v>
      </c>
      <c r="AZ36">
        <v>34.799999999999997</v>
      </c>
    </row>
    <row r="37" spans="1:52">
      <c r="A37" t="s">
        <v>332</v>
      </c>
      <c r="G37" t="s">
        <v>79</v>
      </c>
      <c r="H37" s="115">
        <v>533.20000000000005</v>
      </c>
      <c r="I37" s="88">
        <v>41.06</v>
      </c>
      <c r="J37" s="88">
        <v>52.870000000000005</v>
      </c>
      <c r="K37" s="88">
        <v>0</v>
      </c>
      <c r="L37" s="88">
        <v>4.08</v>
      </c>
      <c r="M37" s="116">
        <v>0</v>
      </c>
      <c r="N37" s="115">
        <v>93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17.36</v>
      </c>
      <c r="X37">
        <v>20.59</v>
      </c>
      <c r="Y37">
        <v>0.44</v>
      </c>
      <c r="Z37">
        <v>115.74</v>
      </c>
      <c r="AA37">
        <v>0.31</v>
      </c>
      <c r="AB37">
        <v>0</v>
      </c>
      <c r="AC37">
        <v>49.91</v>
      </c>
      <c r="AD37">
        <v>99.83</v>
      </c>
      <c r="AE37">
        <v>0.56000000000000005</v>
      </c>
      <c r="AF37">
        <v>0</v>
      </c>
      <c r="AG37">
        <v>49.91</v>
      </c>
      <c r="AH37">
        <v>0.59</v>
      </c>
      <c r="AI37">
        <v>14.47</v>
      </c>
      <c r="AJ37">
        <v>27.57</v>
      </c>
      <c r="AK37">
        <v>0.61</v>
      </c>
      <c r="AL37">
        <v>0.3</v>
      </c>
      <c r="AM37">
        <v>24.11</v>
      </c>
      <c r="AN37">
        <v>0</v>
      </c>
      <c r="AO37">
        <v>0.35</v>
      </c>
      <c r="AP37">
        <v>2.89</v>
      </c>
      <c r="AQ37">
        <v>7.82</v>
      </c>
      <c r="AR37">
        <v>9.64</v>
      </c>
      <c r="AS37">
        <v>48.22</v>
      </c>
      <c r="AT37">
        <v>0.35</v>
      </c>
      <c r="AU37">
        <v>0.56000000000000005</v>
      </c>
      <c r="AV37">
        <v>4.08</v>
      </c>
      <c r="AW37">
        <v>94.5</v>
      </c>
      <c r="AX37">
        <v>0</v>
      </c>
      <c r="AY37">
        <v>93</v>
      </c>
      <c r="AZ37">
        <v>40.5</v>
      </c>
    </row>
    <row r="38" spans="1:52">
      <c r="A38" t="s">
        <v>333</v>
      </c>
      <c r="G38" t="s">
        <v>80</v>
      </c>
      <c r="H38" s="115">
        <v>547.20000000000005</v>
      </c>
      <c r="I38" s="88">
        <v>47.06</v>
      </c>
      <c r="J38" s="88">
        <v>52.870000000000005</v>
      </c>
      <c r="K38" s="88">
        <v>0</v>
      </c>
      <c r="L38" s="88">
        <v>4.5999999999999996</v>
      </c>
      <c r="M38" s="116">
        <v>0</v>
      </c>
      <c r="N38" s="115">
        <v>93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17.36</v>
      </c>
      <c r="X38">
        <v>20.59</v>
      </c>
      <c r="Y38">
        <v>0.44</v>
      </c>
      <c r="Z38">
        <v>115.74</v>
      </c>
      <c r="AA38">
        <v>0.31</v>
      </c>
      <c r="AB38">
        <v>0</v>
      </c>
      <c r="AC38">
        <v>49.91</v>
      </c>
      <c r="AD38">
        <v>99.83</v>
      </c>
      <c r="AE38">
        <v>0.56000000000000005</v>
      </c>
      <c r="AF38">
        <v>0</v>
      </c>
      <c r="AG38">
        <v>49.91</v>
      </c>
      <c r="AH38">
        <v>0.59</v>
      </c>
      <c r="AI38">
        <v>14.47</v>
      </c>
      <c r="AJ38">
        <v>27.57</v>
      </c>
      <c r="AK38">
        <v>0.61</v>
      </c>
      <c r="AL38">
        <v>0.3</v>
      </c>
      <c r="AM38">
        <v>24.11</v>
      </c>
      <c r="AN38">
        <v>0</v>
      </c>
      <c r="AO38">
        <v>0.35</v>
      </c>
      <c r="AP38">
        <v>2.89</v>
      </c>
      <c r="AQ38">
        <v>7.82</v>
      </c>
      <c r="AR38">
        <v>9.64</v>
      </c>
      <c r="AS38">
        <v>48.22</v>
      </c>
      <c r="AT38">
        <v>0.35</v>
      </c>
      <c r="AU38">
        <v>0.56000000000000005</v>
      </c>
      <c r="AV38">
        <v>4.5999999999999996</v>
      </c>
      <c r="AW38">
        <v>108.5</v>
      </c>
      <c r="AX38">
        <v>0</v>
      </c>
      <c r="AY38">
        <v>93</v>
      </c>
      <c r="AZ38">
        <v>46.5</v>
      </c>
    </row>
    <row r="39" spans="1:52">
      <c r="A39" t="s">
        <v>334</v>
      </c>
      <c r="G39" t="s">
        <v>81</v>
      </c>
      <c r="H39" s="115">
        <v>559.1</v>
      </c>
      <c r="I39" s="88">
        <v>52.160000000000004</v>
      </c>
      <c r="J39" s="88">
        <v>52.870000000000005</v>
      </c>
      <c r="K39" s="88">
        <v>24.11</v>
      </c>
      <c r="L39" s="88">
        <v>5.1100000000000003</v>
      </c>
      <c r="M39" s="116">
        <v>0</v>
      </c>
      <c r="N39" s="115">
        <v>113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17.36</v>
      </c>
      <c r="X39">
        <v>20.59</v>
      </c>
      <c r="Y39">
        <v>0.44</v>
      </c>
      <c r="Z39">
        <v>115.74</v>
      </c>
      <c r="AA39">
        <v>0.31</v>
      </c>
      <c r="AB39">
        <v>0</v>
      </c>
      <c r="AC39">
        <v>49.91</v>
      </c>
      <c r="AD39">
        <v>99.83</v>
      </c>
      <c r="AE39">
        <v>0.56000000000000005</v>
      </c>
      <c r="AF39">
        <v>24.11</v>
      </c>
      <c r="AG39">
        <v>49.91</v>
      </c>
      <c r="AH39">
        <v>0.59</v>
      </c>
      <c r="AI39">
        <v>14.47</v>
      </c>
      <c r="AJ39">
        <v>27.57</v>
      </c>
      <c r="AK39">
        <v>0.61</v>
      </c>
      <c r="AL39">
        <v>0.3</v>
      </c>
      <c r="AM39">
        <v>24.11</v>
      </c>
      <c r="AN39">
        <v>0</v>
      </c>
      <c r="AO39">
        <v>0.35</v>
      </c>
      <c r="AP39">
        <v>2.89</v>
      </c>
      <c r="AQ39">
        <v>7.82</v>
      </c>
      <c r="AR39">
        <v>9.64</v>
      </c>
      <c r="AS39">
        <v>48.22</v>
      </c>
      <c r="AT39">
        <v>0.35</v>
      </c>
      <c r="AU39">
        <v>0.56000000000000005</v>
      </c>
      <c r="AV39">
        <v>5.1100000000000003</v>
      </c>
      <c r="AW39">
        <v>120.4</v>
      </c>
      <c r="AX39">
        <v>20</v>
      </c>
      <c r="AY39">
        <v>93</v>
      </c>
      <c r="AZ39">
        <v>51.6</v>
      </c>
    </row>
    <row r="40" spans="1:52">
      <c r="A40" t="s">
        <v>355</v>
      </c>
      <c r="G40" t="s">
        <v>82</v>
      </c>
      <c r="H40" s="115">
        <v>571.70000000000005</v>
      </c>
      <c r="I40" s="88">
        <v>57.56</v>
      </c>
      <c r="J40" s="88">
        <v>52.870000000000005</v>
      </c>
      <c r="K40" s="88">
        <v>24.11</v>
      </c>
      <c r="L40" s="88">
        <v>5.38</v>
      </c>
      <c r="M40" s="116">
        <v>0</v>
      </c>
      <c r="N40" s="115">
        <v>113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17.36</v>
      </c>
      <c r="X40">
        <v>20.59</v>
      </c>
      <c r="Y40">
        <v>0.44</v>
      </c>
      <c r="Z40">
        <v>115.74</v>
      </c>
      <c r="AA40">
        <v>0.31</v>
      </c>
      <c r="AB40">
        <v>0</v>
      </c>
      <c r="AC40">
        <v>49.91</v>
      </c>
      <c r="AD40">
        <v>99.83</v>
      </c>
      <c r="AE40">
        <v>0.56000000000000005</v>
      </c>
      <c r="AF40">
        <v>24.11</v>
      </c>
      <c r="AG40">
        <v>49.91</v>
      </c>
      <c r="AH40">
        <v>0.59</v>
      </c>
      <c r="AI40">
        <v>14.47</v>
      </c>
      <c r="AJ40">
        <v>27.57</v>
      </c>
      <c r="AK40">
        <v>0.61</v>
      </c>
      <c r="AL40">
        <v>0.3</v>
      </c>
      <c r="AM40">
        <v>24.11</v>
      </c>
      <c r="AN40">
        <v>0</v>
      </c>
      <c r="AO40">
        <v>0.35</v>
      </c>
      <c r="AP40">
        <v>2.89</v>
      </c>
      <c r="AQ40">
        <v>7.82</v>
      </c>
      <c r="AR40">
        <v>9.64</v>
      </c>
      <c r="AS40">
        <v>48.22</v>
      </c>
      <c r="AT40">
        <v>0.35</v>
      </c>
      <c r="AU40">
        <v>0.56000000000000005</v>
      </c>
      <c r="AV40">
        <v>5.38</v>
      </c>
      <c r="AW40">
        <v>133</v>
      </c>
      <c r="AX40">
        <v>20</v>
      </c>
      <c r="AY40">
        <v>93</v>
      </c>
      <c r="AZ40">
        <v>57</v>
      </c>
    </row>
    <row r="41" spans="1:52">
      <c r="A41" t="s">
        <v>356</v>
      </c>
      <c r="G41" t="s">
        <v>83</v>
      </c>
      <c r="H41" s="115">
        <v>578.70000000000005</v>
      </c>
      <c r="I41" s="88">
        <v>60.56</v>
      </c>
      <c r="J41" s="88">
        <v>52.870000000000005</v>
      </c>
      <c r="K41" s="88">
        <v>24.11</v>
      </c>
      <c r="L41" s="88">
        <v>5.99</v>
      </c>
      <c r="M41" s="116">
        <v>0</v>
      </c>
      <c r="N41" s="115">
        <v>113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17.36</v>
      </c>
      <c r="X41">
        <v>20.59</v>
      </c>
      <c r="Y41">
        <v>0.44</v>
      </c>
      <c r="Z41">
        <v>115.74</v>
      </c>
      <c r="AA41">
        <v>0.31</v>
      </c>
      <c r="AB41">
        <v>0</v>
      </c>
      <c r="AC41">
        <v>49.91</v>
      </c>
      <c r="AD41">
        <v>99.83</v>
      </c>
      <c r="AE41">
        <v>0.56000000000000005</v>
      </c>
      <c r="AF41">
        <v>24.11</v>
      </c>
      <c r="AG41">
        <v>49.91</v>
      </c>
      <c r="AH41">
        <v>0.59</v>
      </c>
      <c r="AI41">
        <v>14.47</v>
      </c>
      <c r="AJ41">
        <v>27.57</v>
      </c>
      <c r="AK41">
        <v>0.61</v>
      </c>
      <c r="AL41">
        <v>0.3</v>
      </c>
      <c r="AM41">
        <v>24.11</v>
      </c>
      <c r="AN41">
        <v>0</v>
      </c>
      <c r="AO41">
        <v>0.35</v>
      </c>
      <c r="AP41">
        <v>2.89</v>
      </c>
      <c r="AQ41">
        <v>7.82</v>
      </c>
      <c r="AR41">
        <v>9.64</v>
      </c>
      <c r="AS41">
        <v>48.22</v>
      </c>
      <c r="AT41">
        <v>0.35</v>
      </c>
      <c r="AU41">
        <v>0.56000000000000005</v>
      </c>
      <c r="AV41">
        <v>5.99</v>
      </c>
      <c r="AW41">
        <v>140</v>
      </c>
      <c r="AX41">
        <v>20</v>
      </c>
      <c r="AY41">
        <v>93</v>
      </c>
      <c r="AZ41">
        <v>60</v>
      </c>
    </row>
    <row r="42" spans="1:52">
      <c r="A42" t="s">
        <v>357</v>
      </c>
      <c r="G42" t="s">
        <v>84</v>
      </c>
      <c r="H42" s="115">
        <v>590.6</v>
      </c>
      <c r="I42" s="88">
        <v>65.66</v>
      </c>
      <c r="J42" s="88">
        <v>52.870000000000005</v>
      </c>
      <c r="K42" s="88">
        <v>24.11</v>
      </c>
      <c r="L42" s="88">
        <v>6.41</v>
      </c>
      <c r="M42" s="116">
        <v>0</v>
      </c>
      <c r="N42" s="115">
        <v>113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17.36</v>
      </c>
      <c r="X42">
        <v>20.59</v>
      </c>
      <c r="Y42">
        <v>0.44</v>
      </c>
      <c r="Z42">
        <v>115.74</v>
      </c>
      <c r="AA42">
        <v>0.31</v>
      </c>
      <c r="AB42">
        <v>0</v>
      </c>
      <c r="AC42">
        <v>49.91</v>
      </c>
      <c r="AD42">
        <v>99.83</v>
      </c>
      <c r="AE42">
        <v>0.56000000000000005</v>
      </c>
      <c r="AF42">
        <v>24.11</v>
      </c>
      <c r="AG42">
        <v>49.91</v>
      </c>
      <c r="AH42">
        <v>0.59</v>
      </c>
      <c r="AI42">
        <v>14.47</v>
      </c>
      <c r="AJ42">
        <v>27.57</v>
      </c>
      <c r="AK42">
        <v>0.61</v>
      </c>
      <c r="AL42">
        <v>0.3</v>
      </c>
      <c r="AM42">
        <v>24.11</v>
      </c>
      <c r="AN42">
        <v>0</v>
      </c>
      <c r="AO42">
        <v>0.35</v>
      </c>
      <c r="AP42">
        <v>2.89</v>
      </c>
      <c r="AQ42">
        <v>7.82</v>
      </c>
      <c r="AR42">
        <v>9.64</v>
      </c>
      <c r="AS42">
        <v>48.22</v>
      </c>
      <c r="AT42">
        <v>0.35</v>
      </c>
      <c r="AU42">
        <v>0.56000000000000005</v>
      </c>
      <c r="AV42">
        <v>6.41</v>
      </c>
      <c r="AW42">
        <v>151.9</v>
      </c>
      <c r="AX42">
        <v>20</v>
      </c>
      <c r="AY42">
        <v>93</v>
      </c>
      <c r="AZ42">
        <v>65.099999999999994</v>
      </c>
    </row>
    <row r="43" spans="1:52">
      <c r="A43" t="s">
        <v>363</v>
      </c>
      <c r="G43" t="s">
        <v>85</v>
      </c>
      <c r="H43" s="115">
        <v>598.23</v>
      </c>
      <c r="I43" s="88">
        <v>68.06</v>
      </c>
      <c r="J43" s="88">
        <v>52.870000000000005</v>
      </c>
      <c r="K43" s="88">
        <v>24.11</v>
      </c>
      <c r="L43" s="88">
        <v>6.8</v>
      </c>
      <c r="M43" s="116">
        <v>0</v>
      </c>
      <c r="N43" s="115">
        <v>113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17.36</v>
      </c>
      <c r="X43">
        <v>20.59</v>
      </c>
      <c r="Y43">
        <v>0.44</v>
      </c>
      <c r="Z43">
        <v>115.74</v>
      </c>
      <c r="AA43">
        <v>0.31</v>
      </c>
      <c r="AB43">
        <v>0</v>
      </c>
      <c r="AC43">
        <v>49.91</v>
      </c>
      <c r="AD43">
        <v>99.83</v>
      </c>
      <c r="AE43">
        <v>0.56000000000000005</v>
      </c>
      <c r="AF43">
        <v>24.11</v>
      </c>
      <c r="AG43">
        <v>49.91</v>
      </c>
      <c r="AH43">
        <v>0.59</v>
      </c>
      <c r="AI43">
        <v>14.47</v>
      </c>
      <c r="AJ43">
        <v>29.6</v>
      </c>
      <c r="AK43">
        <v>0.61</v>
      </c>
      <c r="AL43">
        <v>0.3</v>
      </c>
      <c r="AM43">
        <v>24.11</v>
      </c>
      <c r="AN43">
        <v>0</v>
      </c>
      <c r="AO43">
        <v>0.35</v>
      </c>
      <c r="AP43">
        <v>2.89</v>
      </c>
      <c r="AQ43">
        <v>7.82</v>
      </c>
      <c r="AR43">
        <v>9.64</v>
      </c>
      <c r="AS43">
        <v>48.22</v>
      </c>
      <c r="AT43">
        <v>0.35</v>
      </c>
      <c r="AU43">
        <v>0.56000000000000005</v>
      </c>
      <c r="AV43">
        <v>6.8</v>
      </c>
      <c r="AW43">
        <v>157.5</v>
      </c>
      <c r="AX43">
        <v>20</v>
      </c>
      <c r="AY43">
        <v>93</v>
      </c>
      <c r="AZ43">
        <v>67.5</v>
      </c>
    </row>
    <row r="44" spans="1:52">
      <c r="A44" t="s">
        <v>367</v>
      </c>
      <c r="G44" t="s">
        <v>86</v>
      </c>
      <c r="H44" s="115">
        <v>608.73</v>
      </c>
      <c r="I44" s="88">
        <v>72.56</v>
      </c>
      <c r="J44" s="88">
        <v>52.870000000000005</v>
      </c>
      <c r="K44" s="88">
        <v>24.11</v>
      </c>
      <c r="L44" s="88">
        <v>7.14</v>
      </c>
      <c r="M44" s="116">
        <v>0</v>
      </c>
      <c r="N44" s="115">
        <v>113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17.36</v>
      </c>
      <c r="X44">
        <v>20.59</v>
      </c>
      <c r="Y44">
        <v>0.44</v>
      </c>
      <c r="Z44">
        <v>115.74</v>
      </c>
      <c r="AA44">
        <v>0.31</v>
      </c>
      <c r="AB44">
        <v>0</v>
      </c>
      <c r="AC44">
        <v>49.91</v>
      </c>
      <c r="AD44">
        <v>99.83</v>
      </c>
      <c r="AE44">
        <v>0.56000000000000005</v>
      </c>
      <c r="AF44">
        <v>24.11</v>
      </c>
      <c r="AG44">
        <v>49.91</v>
      </c>
      <c r="AH44">
        <v>0.59</v>
      </c>
      <c r="AI44">
        <v>14.47</v>
      </c>
      <c r="AJ44">
        <v>29.6</v>
      </c>
      <c r="AK44">
        <v>0.61</v>
      </c>
      <c r="AL44">
        <v>0.3</v>
      </c>
      <c r="AM44">
        <v>24.11</v>
      </c>
      <c r="AN44">
        <v>0</v>
      </c>
      <c r="AO44">
        <v>0.35</v>
      </c>
      <c r="AP44">
        <v>2.89</v>
      </c>
      <c r="AQ44">
        <v>7.82</v>
      </c>
      <c r="AR44">
        <v>9.64</v>
      </c>
      <c r="AS44">
        <v>48.22</v>
      </c>
      <c r="AT44">
        <v>0.35</v>
      </c>
      <c r="AU44">
        <v>0.56000000000000005</v>
      </c>
      <c r="AV44">
        <v>7.14</v>
      </c>
      <c r="AW44">
        <v>168</v>
      </c>
      <c r="AX44">
        <v>20</v>
      </c>
      <c r="AY44">
        <v>93</v>
      </c>
      <c r="AZ44">
        <v>72</v>
      </c>
    </row>
    <row r="45" spans="1:52">
      <c r="A45" t="s">
        <v>390</v>
      </c>
      <c r="G45" t="s">
        <v>87</v>
      </c>
      <c r="H45" s="115">
        <v>610.13000000000011</v>
      </c>
      <c r="I45" s="88">
        <v>73.16</v>
      </c>
      <c r="J45" s="88">
        <v>52.870000000000005</v>
      </c>
      <c r="K45" s="88">
        <v>24.11</v>
      </c>
      <c r="L45" s="88">
        <v>7.43</v>
      </c>
      <c r="M45" s="116">
        <v>0</v>
      </c>
      <c r="N45" s="115">
        <v>113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17.36</v>
      </c>
      <c r="X45">
        <v>20.59</v>
      </c>
      <c r="Y45">
        <v>0.44</v>
      </c>
      <c r="Z45">
        <v>115.74</v>
      </c>
      <c r="AA45">
        <v>0.31</v>
      </c>
      <c r="AB45">
        <v>0</v>
      </c>
      <c r="AC45">
        <v>49.91</v>
      </c>
      <c r="AD45">
        <v>99.83</v>
      </c>
      <c r="AE45">
        <v>0.56000000000000005</v>
      </c>
      <c r="AF45">
        <v>24.11</v>
      </c>
      <c r="AG45">
        <v>49.91</v>
      </c>
      <c r="AH45">
        <v>0.59</v>
      </c>
      <c r="AI45">
        <v>14.47</v>
      </c>
      <c r="AJ45">
        <v>29.6</v>
      </c>
      <c r="AK45">
        <v>0.61</v>
      </c>
      <c r="AL45">
        <v>0.3</v>
      </c>
      <c r="AM45">
        <v>24.11</v>
      </c>
      <c r="AN45">
        <v>0</v>
      </c>
      <c r="AO45">
        <v>0.35</v>
      </c>
      <c r="AP45">
        <v>2.89</v>
      </c>
      <c r="AQ45">
        <v>7.82</v>
      </c>
      <c r="AR45">
        <v>9.64</v>
      </c>
      <c r="AS45">
        <v>48.22</v>
      </c>
      <c r="AT45">
        <v>0.35</v>
      </c>
      <c r="AU45">
        <v>0.56000000000000005</v>
      </c>
      <c r="AV45">
        <v>7.43</v>
      </c>
      <c r="AW45">
        <v>169.4</v>
      </c>
      <c r="AX45">
        <v>20</v>
      </c>
      <c r="AY45">
        <v>93</v>
      </c>
      <c r="AZ45">
        <v>72.599999999999994</v>
      </c>
    </row>
    <row r="46" spans="1:52">
      <c r="A46" t="s">
        <v>391</v>
      </c>
      <c r="G46" t="s">
        <v>88</v>
      </c>
      <c r="H46" s="115">
        <v>612.23</v>
      </c>
      <c r="I46" s="88">
        <v>74.06</v>
      </c>
      <c r="J46" s="88">
        <v>52.870000000000005</v>
      </c>
      <c r="K46" s="88">
        <v>24.11</v>
      </c>
      <c r="L46" s="88">
        <v>7.7</v>
      </c>
      <c r="M46" s="116">
        <v>0</v>
      </c>
      <c r="N46" s="115">
        <v>113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17.36</v>
      </c>
      <c r="X46">
        <v>20.59</v>
      </c>
      <c r="Y46">
        <v>0.44</v>
      </c>
      <c r="Z46">
        <v>115.74</v>
      </c>
      <c r="AA46">
        <v>0.31</v>
      </c>
      <c r="AB46">
        <v>0</v>
      </c>
      <c r="AC46">
        <v>49.91</v>
      </c>
      <c r="AD46">
        <v>99.83</v>
      </c>
      <c r="AE46">
        <v>0.56000000000000005</v>
      </c>
      <c r="AF46">
        <v>24.11</v>
      </c>
      <c r="AG46">
        <v>49.91</v>
      </c>
      <c r="AH46">
        <v>0.59</v>
      </c>
      <c r="AI46">
        <v>14.47</v>
      </c>
      <c r="AJ46">
        <v>29.6</v>
      </c>
      <c r="AK46">
        <v>0.61</v>
      </c>
      <c r="AL46">
        <v>0.3</v>
      </c>
      <c r="AM46">
        <v>24.11</v>
      </c>
      <c r="AN46">
        <v>0</v>
      </c>
      <c r="AO46">
        <v>0.35</v>
      </c>
      <c r="AP46">
        <v>2.89</v>
      </c>
      <c r="AQ46">
        <v>7.82</v>
      </c>
      <c r="AR46">
        <v>9.64</v>
      </c>
      <c r="AS46">
        <v>48.22</v>
      </c>
      <c r="AT46">
        <v>0.35</v>
      </c>
      <c r="AU46">
        <v>0.56000000000000005</v>
      </c>
      <c r="AV46">
        <v>7.7</v>
      </c>
      <c r="AW46">
        <v>171.5</v>
      </c>
      <c r="AX46">
        <v>20</v>
      </c>
      <c r="AY46">
        <v>93</v>
      </c>
      <c r="AZ46">
        <v>73.5</v>
      </c>
    </row>
    <row r="47" spans="1:52">
      <c r="A47" t="s">
        <v>395</v>
      </c>
      <c r="G47" t="s">
        <v>89</v>
      </c>
      <c r="H47" s="115">
        <v>615.73</v>
      </c>
      <c r="I47" s="88">
        <v>75.56</v>
      </c>
      <c r="J47" s="88">
        <v>52.790000000000006</v>
      </c>
      <c r="K47" s="88">
        <v>24.11</v>
      </c>
      <c r="L47" s="88">
        <v>7.91</v>
      </c>
      <c r="M47" s="116">
        <v>0</v>
      </c>
      <c r="N47" s="115">
        <v>113</v>
      </c>
      <c r="O47" s="88">
        <v>40</v>
      </c>
      <c r="P47" s="88">
        <v>0</v>
      </c>
      <c r="Q47" s="88">
        <v>0</v>
      </c>
      <c r="R47" s="88">
        <v>0</v>
      </c>
      <c r="S47" s="116">
        <v>0</v>
      </c>
      <c r="W47">
        <v>17.36</v>
      </c>
      <c r="X47">
        <v>20.59</v>
      </c>
      <c r="Y47">
        <v>0.44</v>
      </c>
      <c r="Z47">
        <v>115.74</v>
      </c>
      <c r="AA47">
        <v>0.31</v>
      </c>
      <c r="AB47">
        <v>10</v>
      </c>
      <c r="AC47">
        <v>49.91</v>
      </c>
      <c r="AD47">
        <v>99.83</v>
      </c>
      <c r="AE47">
        <v>0.56000000000000005</v>
      </c>
      <c r="AF47">
        <v>24.11</v>
      </c>
      <c r="AG47">
        <v>49.91</v>
      </c>
      <c r="AH47">
        <v>0.59</v>
      </c>
      <c r="AI47">
        <v>14.47</v>
      </c>
      <c r="AJ47">
        <v>29.6</v>
      </c>
      <c r="AK47">
        <v>0.61</v>
      </c>
      <c r="AL47">
        <v>0.3</v>
      </c>
      <c r="AM47">
        <v>24.11</v>
      </c>
      <c r="AN47">
        <v>30</v>
      </c>
      <c r="AO47">
        <v>0.35</v>
      </c>
      <c r="AP47">
        <v>2.89</v>
      </c>
      <c r="AQ47">
        <v>7.74</v>
      </c>
      <c r="AR47">
        <v>9.64</v>
      </c>
      <c r="AS47">
        <v>48.22</v>
      </c>
      <c r="AT47">
        <v>0.35</v>
      </c>
      <c r="AU47">
        <v>0.56000000000000005</v>
      </c>
      <c r="AV47">
        <v>7.91</v>
      </c>
      <c r="AW47">
        <v>175</v>
      </c>
      <c r="AX47">
        <v>20</v>
      </c>
      <c r="AY47">
        <v>93</v>
      </c>
      <c r="AZ47">
        <v>75</v>
      </c>
    </row>
    <row r="48" spans="1:52">
      <c r="A48" t="s">
        <v>399</v>
      </c>
      <c r="G48" t="s">
        <v>90</v>
      </c>
      <c r="H48" s="115">
        <v>617.13000000000011</v>
      </c>
      <c r="I48" s="88">
        <v>76.16</v>
      </c>
      <c r="J48" s="88">
        <v>52.790000000000006</v>
      </c>
      <c r="K48" s="88">
        <v>24.11</v>
      </c>
      <c r="L48" s="88">
        <v>8.0399999999999991</v>
      </c>
      <c r="M48" s="116">
        <v>0</v>
      </c>
      <c r="N48" s="115">
        <v>113</v>
      </c>
      <c r="O48" s="88">
        <v>40</v>
      </c>
      <c r="P48" s="88">
        <v>0</v>
      </c>
      <c r="Q48" s="88">
        <v>0</v>
      </c>
      <c r="R48" s="88">
        <v>0</v>
      </c>
      <c r="S48" s="116">
        <v>0</v>
      </c>
      <c r="W48">
        <v>17.36</v>
      </c>
      <c r="X48">
        <v>20.59</v>
      </c>
      <c r="Y48">
        <v>0.44</v>
      </c>
      <c r="Z48">
        <v>115.74</v>
      </c>
      <c r="AA48">
        <v>0.31</v>
      </c>
      <c r="AB48">
        <v>10</v>
      </c>
      <c r="AC48">
        <v>49.91</v>
      </c>
      <c r="AD48">
        <v>99.83</v>
      </c>
      <c r="AE48">
        <v>0.56000000000000005</v>
      </c>
      <c r="AF48">
        <v>24.11</v>
      </c>
      <c r="AG48">
        <v>49.91</v>
      </c>
      <c r="AH48">
        <v>0.59</v>
      </c>
      <c r="AI48">
        <v>14.47</v>
      </c>
      <c r="AJ48">
        <v>29.6</v>
      </c>
      <c r="AK48">
        <v>0.61</v>
      </c>
      <c r="AL48">
        <v>0.3</v>
      </c>
      <c r="AM48">
        <v>24.11</v>
      </c>
      <c r="AN48">
        <v>30</v>
      </c>
      <c r="AO48">
        <v>0.35</v>
      </c>
      <c r="AP48">
        <v>2.89</v>
      </c>
      <c r="AQ48">
        <v>7.74</v>
      </c>
      <c r="AR48">
        <v>9.64</v>
      </c>
      <c r="AS48">
        <v>48.22</v>
      </c>
      <c r="AT48">
        <v>0.35</v>
      </c>
      <c r="AU48">
        <v>0.56000000000000005</v>
      </c>
      <c r="AV48">
        <v>8.0399999999999991</v>
      </c>
      <c r="AW48">
        <v>176.4</v>
      </c>
      <c r="AX48">
        <v>20</v>
      </c>
      <c r="AY48">
        <v>93</v>
      </c>
      <c r="AZ48">
        <v>75.599999999999994</v>
      </c>
    </row>
    <row r="49" spans="1:52">
      <c r="A49" t="s">
        <v>400</v>
      </c>
      <c r="G49" t="s">
        <v>91</v>
      </c>
      <c r="H49" s="115">
        <v>619.23</v>
      </c>
      <c r="I49" s="88">
        <v>77.06</v>
      </c>
      <c r="J49" s="88">
        <v>52.790000000000006</v>
      </c>
      <c r="K49" s="88">
        <v>24.11</v>
      </c>
      <c r="L49" s="88">
        <v>8.1999999999999993</v>
      </c>
      <c r="M49" s="116">
        <v>0</v>
      </c>
      <c r="N49" s="115">
        <v>113</v>
      </c>
      <c r="O49" s="88">
        <v>40</v>
      </c>
      <c r="P49" s="88">
        <v>0</v>
      </c>
      <c r="Q49" s="88">
        <v>0</v>
      </c>
      <c r="R49" s="88">
        <v>0</v>
      </c>
      <c r="S49" s="116">
        <v>0</v>
      </c>
      <c r="W49">
        <v>17.36</v>
      </c>
      <c r="X49">
        <v>20.59</v>
      </c>
      <c r="Y49">
        <v>0.44</v>
      </c>
      <c r="Z49">
        <v>115.74</v>
      </c>
      <c r="AA49">
        <v>0.31</v>
      </c>
      <c r="AB49">
        <v>10</v>
      </c>
      <c r="AC49">
        <v>49.91</v>
      </c>
      <c r="AD49">
        <v>99.83</v>
      </c>
      <c r="AE49">
        <v>0.56000000000000005</v>
      </c>
      <c r="AF49">
        <v>24.11</v>
      </c>
      <c r="AG49">
        <v>49.91</v>
      </c>
      <c r="AH49">
        <v>0.59</v>
      </c>
      <c r="AI49">
        <v>14.47</v>
      </c>
      <c r="AJ49">
        <v>29.6</v>
      </c>
      <c r="AK49">
        <v>0.61</v>
      </c>
      <c r="AL49">
        <v>0.3</v>
      </c>
      <c r="AM49">
        <v>24.11</v>
      </c>
      <c r="AN49">
        <v>30</v>
      </c>
      <c r="AO49">
        <v>0.35</v>
      </c>
      <c r="AP49">
        <v>2.89</v>
      </c>
      <c r="AQ49">
        <v>7.74</v>
      </c>
      <c r="AR49">
        <v>9.64</v>
      </c>
      <c r="AS49">
        <v>48.22</v>
      </c>
      <c r="AT49">
        <v>0.35</v>
      </c>
      <c r="AU49">
        <v>0.56000000000000005</v>
      </c>
      <c r="AV49">
        <v>8.1999999999999993</v>
      </c>
      <c r="AW49">
        <v>178.5</v>
      </c>
      <c r="AX49">
        <v>20</v>
      </c>
      <c r="AY49">
        <v>93</v>
      </c>
      <c r="AZ49">
        <v>76.5</v>
      </c>
    </row>
    <row r="50" spans="1:52">
      <c r="A50" t="s">
        <v>401</v>
      </c>
      <c r="G50" t="s">
        <v>92</v>
      </c>
      <c r="H50" s="115">
        <v>619.93000000000006</v>
      </c>
      <c r="I50" s="88">
        <v>77.36</v>
      </c>
      <c r="J50" s="88">
        <v>52.790000000000006</v>
      </c>
      <c r="K50" s="88">
        <v>24.11</v>
      </c>
      <c r="L50" s="88">
        <v>8.3800000000000008</v>
      </c>
      <c r="M50" s="116">
        <v>0</v>
      </c>
      <c r="N50" s="115">
        <v>113</v>
      </c>
      <c r="O50" s="88">
        <v>40</v>
      </c>
      <c r="P50" s="88">
        <v>0</v>
      </c>
      <c r="Q50" s="88">
        <v>0</v>
      </c>
      <c r="R50" s="88">
        <v>0</v>
      </c>
      <c r="S50" s="116">
        <v>0</v>
      </c>
      <c r="W50">
        <v>17.36</v>
      </c>
      <c r="X50">
        <v>20.59</v>
      </c>
      <c r="Y50">
        <v>0.44</v>
      </c>
      <c r="Z50">
        <v>115.74</v>
      </c>
      <c r="AA50">
        <v>0.31</v>
      </c>
      <c r="AB50">
        <v>10</v>
      </c>
      <c r="AC50">
        <v>49.91</v>
      </c>
      <c r="AD50">
        <v>99.83</v>
      </c>
      <c r="AE50">
        <v>0.56000000000000005</v>
      </c>
      <c r="AF50">
        <v>24.11</v>
      </c>
      <c r="AG50">
        <v>49.91</v>
      </c>
      <c r="AH50">
        <v>0.59</v>
      </c>
      <c r="AI50">
        <v>14.47</v>
      </c>
      <c r="AJ50">
        <v>29.6</v>
      </c>
      <c r="AK50">
        <v>0.61</v>
      </c>
      <c r="AL50">
        <v>0.3</v>
      </c>
      <c r="AM50">
        <v>24.11</v>
      </c>
      <c r="AN50">
        <v>30</v>
      </c>
      <c r="AO50">
        <v>0.35</v>
      </c>
      <c r="AP50">
        <v>2.89</v>
      </c>
      <c r="AQ50">
        <v>7.74</v>
      </c>
      <c r="AR50">
        <v>9.64</v>
      </c>
      <c r="AS50">
        <v>48.22</v>
      </c>
      <c r="AT50">
        <v>0.35</v>
      </c>
      <c r="AU50">
        <v>0.56000000000000005</v>
      </c>
      <c r="AV50">
        <v>8.3800000000000008</v>
      </c>
      <c r="AW50">
        <v>179.2</v>
      </c>
      <c r="AX50">
        <v>20</v>
      </c>
      <c r="AY50">
        <v>93</v>
      </c>
      <c r="AZ50">
        <v>76.8</v>
      </c>
    </row>
    <row r="51" spans="1:52">
      <c r="A51" t="s">
        <v>403</v>
      </c>
      <c r="G51" t="s">
        <v>93</v>
      </c>
      <c r="H51" s="115">
        <v>623.75</v>
      </c>
      <c r="I51" s="88">
        <v>78.56</v>
      </c>
      <c r="J51" s="88">
        <v>52.790000000000006</v>
      </c>
      <c r="K51" s="88">
        <v>24.11</v>
      </c>
      <c r="L51" s="88">
        <v>8.3800000000000008</v>
      </c>
      <c r="M51" s="116">
        <v>0</v>
      </c>
      <c r="N51" s="115">
        <v>113</v>
      </c>
      <c r="O51" s="88">
        <v>40</v>
      </c>
      <c r="P51" s="88">
        <v>0</v>
      </c>
      <c r="Q51" s="88">
        <v>0</v>
      </c>
      <c r="R51" s="88">
        <v>0</v>
      </c>
      <c r="S51" s="116">
        <v>0</v>
      </c>
      <c r="W51">
        <v>17.36</v>
      </c>
      <c r="X51">
        <v>20.59</v>
      </c>
      <c r="Y51">
        <v>0.44</v>
      </c>
      <c r="Z51">
        <v>115.74</v>
      </c>
      <c r="AA51">
        <v>0.31</v>
      </c>
      <c r="AB51">
        <v>10</v>
      </c>
      <c r="AC51">
        <v>49.91</v>
      </c>
      <c r="AD51">
        <v>99.83</v>
      </c>
      <c r="AE51">
        <v>0.56000000000000005</v>
      </c>
      <c r="AF51">
        <v>24.11</v>
      </c>
      <c r="AG51">
        <v>49.91</v>
      </c>
      <c r="AH51">
        <v>0.59</v>
      </c>
      <c r="AI51">
        <v>14.47</v>
      </c>
      <c r="AJ51">
        <v>30.62</v>
      </c>
      <c r="AK51">
        <v>0.61</v>
      </c>
      <c r="AL51">
        <v>0.3</v>
      </c>
      <c r="AM51">
        <v>24.11</v>
      </c>
      <c r="AN51">
        <v>30</v>
      </c>
      <c r="AO51">
        <v>0.35</v>
      </c>
      <c r="AP51">
        <v>2.89</v>
      </c>
      <c r="AQ51">
        <v>7.74</v>
      </c>
      <c r="AR51">
        <v>9.64</v>
      </c>
      <c r="AS51">
        <v>48.22</v>
      </c>
      <c r="AT51">
        <v>0.35</v>
      </c>
      <c r="AU51">
        <v>0.56000000000000005</v>
      </c>
      <c r="AV51">
        <v>8.3800000000000008</v>
      </c>
      <c r="AW51">
        <v>182</v>
      </c>
      <c r="AX51">
        <v>20</v>
      </c>
      <c r="AY51">
        <v>93</v>
      </c>
      <c r="AZ51">
        <v>78</v>
      </c>
    </row>
    <row r="52" spans="1:52">
      <c r="A52" t="s">
        <v>404</v>
      </c>
      <c r="G52" t="s">
        <v>94</v>
      </c>
      <c r="H52" s="115">
        <v>623.75</v>
      </c>
      <c r="I52" s="88">
        <v>78.56</v>
      </c>
      <c r="J52" s="88">
        <v>52.790000000000006</v>
      </c>
      <c r="K52" s="88">
        <v>24.11</v>
      </c>
      <c r="L52" s="88">
        <v>8.25</v>
      </c>
      <c r="M52" s="116">
        <v>0</v>
      </c>
      <c r="N52" s="115">
        <v>113</v>
      </c>
      <c r="O52" s="88">
        <v>40</v>
      </c>
      <c r="P52" s="88">
        <v>0</v>
      </c>
      <c r="Q52" s="88">
        <v>0</v>
      </c>
      <c r="R52" s="88">
        <v>0</v>
      </c>
      <c r="S52" s="116">
        <v>0</v>
      </c>
      <c r="W52">
        <v>17.36</v>
      </c>
      <c r="X52">
        <v>20.59</v>
      </c>
      <c r="Y52">
        <v>0.44</v>
      </c>
      <c r="Z52">
        <v>115.74</v>
      </c>
      <c r="AA52">
        <v>0.31</v>
      </c>
      <c r="AB52">
        <v>10</v>
      </c>
      <c r="AC52">
        <v>49.91</v>
      </c>
      <c r="AD52">
        <v>99.83</v>
      </c>
      <c r="AE52">
        <v>0.56000000000000005</v>
      </c>
      <c r="AF52">
        <v>24.11</v>
      </c>
      <c r="AG52">
        <v>49.91</v>
      </c>
      <c r="AH52">
        <v>0.59</v>
      </c>
      <c r="AI52">
        <v>14.47</v>
      </c>
      <c r="AJ52">
        <v>30.62</v>
      </c>
      <c r="AK52">
        <v>0.61</v>
      </c>
      <c r="AL52">
        <v>0.3</v>
      </c>
      <c r="AM52">
        <v>24.11</v>
      </c>
      <c r="AN52">
        <v>30</v>
      </c>
      <c r="AO52">
        <v>0.35</v>
      </c>
      <c r="AP52">
        <v>2.89</v>
      </c>
      <c r="AQ52">
        <v>7.74</v>
      </c>
      <c r="AR52">
        <v>9.64</v>
      </c>
      <c r="AS52">
        <v>48.22</v>
      </c>
      <c r="AT52">
        <v>0.35</v>
      </c>
      <c r="AU52">
        <v>0.56000000000000005</v>
      </c>
      <c r="AV52">
        <v>8.25</v>
      </c>
      <c r="AW52">
        <v>182</v>
      </c>
      <c r="AX52">
        <v>20</v>
      </c>
      <c r="AY52">
        <v>93</v>
      </c>
      <c r="AZ52">
        <v>78</v>
      </c>
    </row>
    <row r="53" spans="1:52">
      <c r="A53" t="s">
        <v>445</v>
      </c>
      <c r="G53" t="s">
        <v>95</v>
      </c>
      <c r="H53" s="115">
        <v>625.15000000000009</v>
      </c>
      <c r="I53" s="88">
        <v>79.16</v>
      </c>
      <c r="J53" s="88">
        <v>52.790000000000006</v>
      </c>
      <c r="K53" s="88">
        <v>24.11</v>
      </c>
      <c r="L53" s="88">
        <v>8.4499999999999993</v>
      </c>
      <c r="M53" s="116">
        <v>0</v>
      </c>
      <c r="N53" s="115">
        <v>113</v>
      </c>
      <c r="O53" s="88">
        <v>40</v>
      </c>
      <c r="P53" s="88">
        <v>0</v>
      </c>
      <c r="Q53" s="88">
        <v>0</v>
      </c>
      <c r="R53" s="88">
        <v>0</v>
      </c>
      <c r="S53" s="116">
        <v>0</v>
      </c>
      <c r="W53">
        <v>17.36</v>
      </c>
      <c r="X53">
        <v>20.59</v>
      </c>
      <c r="Y53">
        <v>0.44</v>
      </c>
      <c r="Z53">
        <v>115.74</v>
      </c>
      <c r="AA53">
        <v>0.31</v>
      </c>
      <c r="AB53">
        <v>10</v>
      </c>
      <c r="AC53">
        <v>49.91</v>
      </c>
      <c r="AD53">
        <v>99.83</v>
      </c>
      <c r="AE53">
        <v>0.56000000000000005</v>
      </c>
      <c r="AF53">
        <v>24.11</v>
      </c>
      <c r="AG53">
        <v>49.91</v>
      </c>
      <c r="AH53">
        <v>0.59</v>
      </c>
      <c r="AI53">
        <v>14.47</v>
      </c>
      <c r="AJ53">
        <v>30.62</v>
      </c>
      <c r="AK53">
        <v>0.61</v>
      </c>
      <c r="AL53">
        <v>0.3</v>
      </c>
      <c r="AM53">
        <v>24.11</v>
      </c>
      <c r="AN53">
        <v>30</v>
      </c>
      <c r="AO53">
        <v>0.35</v>
      </c>
      <c r="AP53">
        <v>2.89</v>
      </c>
      <c r="AQ53">
        <v>7.74</v>
      </c>
      <c r="AR53">
        <v>9.64</v>
      </c>
      <c r="AS53">
        <v>48.22</v>
      </c>
      <c r="AT53">
        <v>0.35</v>
      </c>
      <c r="AU53">
        <v>0.56000000000000005</v>
      </c>
      <c r="AV53">
        <v>8.4499999999999993</v>
      </c>
      <c r="AW53">
        <v>183.4</v>
      </c>
      <c r="AX53">
        <v>20</v>
      </c>
      <c r="AY53">
        <v>93</v>
      </c>
      <c r="AZ53">
        <v>78.599999999999994</v>
      </c>
    </row>
    <row r="54" spans="1:52">
      <c r="A54" t="s">
        <v>444</v>
      </c>
      <c r="G54" t="s">
        <v>96</v>
      </c>
      <c r="H54" s="115">
        <v>625.15000000000009</v>
      </c>
      <c r="I54" s="88">
        <v>79.16</v>
      </c>
      <c r="J54" s="88">
        <v>52.790000000000006</v>
      </c>
      <c r="K54" s="88">
        <v>24.11</v>
      </c>
      <c r="L54" s="88">
        <v>8.5500000000000007</v>
      </c>
      <c r="M54" s="116">
        <v>0</v>
      </c>
      <c r="N54" s="115">
        <v>113</v>
      </c>
      <c r="O54" s="88">
        <v>40</v>
      </c>
      <c r="P54" s="88">
        <v>0</v>
      </c>
      <c r="Q54" s="88">
        <v>0</v>
      </c>
      <c r="R54" s="88">
        <v>0</v>
      </c>
      <c r="S54" s="116">
        <v>0</v>
      </c>
      <c r="W54">
        <v>17.36</v>
      </c>
      <c r="X54">
        <v>20.59</v>
      </c>
      <c r="Y54">
        <v>0.44</v>
      </c>
      <c r="Z54">
        <v>115.74</v>
      </c>
      <c r="AA54">
        <v>0.31</v>
      </c>
      <c r="AB54">
        <v>10</v>
      </c>
      <c r="AC54">
        <v>49.91</v>
      </c>
      <c r="AD54">
        <v>99.83</v>
      </c>
      <c r="AE54">
        <v>0.56000000000000005</v>
      </c>
      <c r="AF54">
        <v>24.11</v>
      </c>
      <c r="AG54">
        <v>49.91</v>
      </c>
      <c r="AH54">
        <v>0.59</v>
      </c>
      <c r="AI54">
        <v>14.47</v>
      </c>
      <c r="AJ54">
        <v>30.62</v>
      </c>
      <c r="AK54">
        <v>0.61</v>
      </c>
      <c r="AL54">
        <v>0.3</v>
      </c>
      <c r="AM54">
        <v>24.11</v>
      </c>
      <c r="AN54">
        <v>30</v>
      </c>
      <c r="AO54">
        <v>0.35</v>
      </c>
      <c r="AP54">
        <v>2.89</v>
      </c>
      <c r="AQ54">
        <v>7.74</v>
      </c>
      <c r="AR54">
        <v>9.64</v>
      </c>
      <c r="AS54">
        <v>48.22</v>
      </c>
      <c r="AT54">
        <v>0.35</v>
      </c>
      <c r="AU54">
        <v>0.56000000000000005</v>
      </c>
      <c r="AV54">
        <v>8.5500000000000007</v>
      </c>
      <c r="AW54">
        <v>183.4</v>
      </c>
      <c r="AX54">
        <v>20</v>
      </c>
      <c r="AY54">
        <v>93</v>
      </c>
      <c r="AZ54">
        <v>78.599999999999994</v>
      </c>
    </row>
    <row r="55" spans="1:52">
      <c r="A55" t="s">
        <v>446</v>
      </c>
      <c r="G55" t="s">
        <v>97</v>
      </c>
      <c r="H55" s="115">
        <v>625.15000000000009</v>
      </c>
      <c r="I55" s="88">
        <v>79.16</v>
      </c>
      <c r="J55" s="88">
        <v>52.690000000000005</v>
      </c>
      <c r="K55" s="88">
        <v>24.11</v>
      </c>
      <c r="L55" s="88">
        <v>8.3800000000000008</v>
      </c>
      <c r="M55" s="116">
        <v>0</v>
      </c>
      <c r="N55" s="115">
        <v>113</v>
      </c>
      <c r="O55" s="88">
        <v>40</v>
      </c>
      <c r="P55" s="88">
        <v>0</v>
      </c>
      <c r="Q55" s="88">
        <v>0</v>
      </c>
      <c r="R55" s="88">
        <v>0</v>
      </c>
      <c r="S55" s="116">
        <v>0</v>
      </c>
      <c r="W55">
        <v>17.36</v>
      </c>
      <c r="X55">
        <v>20.59</v>
      </c>
      <c r="Y55">
        <v>0.44</v>
      </c>
      <c r="Z55">
        <v>115.74</v>
      </c>
      <c r="AA55">
        <v>0.31</v>
      </c>
      <c r="AB55">
        <v>10</v>
      </c>
      <c r="AC55">
        <v>49.91</v>
      </c>
      <c r="AD55">
        <v>99.83</v>
      </c>
      <c r="AE55">
        <v>0.56000000000000005</v>
      </c>
      <c r="AF55">
        <v>24.11</v>
      </c>
      <c r="AG55">
        <v>49.91</v>
      </c>
      <c r="AH55">
        <v>0.59</v>
      </c>
      <c r="AI55">
        <v>14.47</v>
      </c>
      <c r="AJ55">
        <v>30.62</v>
      </c>
      <c r="AK55">
        <v>0.61</v>
      </c>
      <c r="AL55">
        <v>0.3</v>
      </c>
      <c r="AM55">
        <v>24.11</v>
      </c>
      <c r="AN55">
        <v>30</v>
      </c>
      <c r="AO55">
        <v>0.35</v>
      </c>
      <c r="AP55">
        <v>2.89</v>
      </c>
      <c r="AQ55">
        <v>7.64</v>
      </c>
      <c r="AR55">
        <v>9.64</v>
      </c>
      <c r="AS55">
        <v>48.22</v>
      </c>
      <c r="AT55">
        <v>0.35</v>
      </c>
      <c r="AU55">
        <v>0.56000000000000005</v>
      </c>
      <c r="AV55">
        <v>8.3800000000000008</v>
      </c>
      <c r="AW55">
        <v>183.4</v>
      </c>
      <c r="AX55">
        <v>20</v>
      </c>
      <c r="AY55">
        <v>93</v>
      </c>
      <c r="AZ55">
        <v>78.599999999999994</v>
      </c>
    </row>
    <row r="56" spans="1:52">
      <c r="A56" t="s">
        <v>446</v>
      </c>
      <c r="G56" t="s">
        <v>98</v>
      </c>
      <c r="H56" s="115">
        <v>627.25</v>
      </c>
      <c r="I56" s="88">
        <v>80.06</v>
      </c>
      <c r="J56" s="88">
        <v>52.690000000000005</v>
      </c>
      <c r="K56" s="88">
        <v>24.11</v>
      </c>
      <c r="L56" s="88">
        <v>8.01</v>
      </c>
      <c r="M56" s="116">
        <v>0</v>
      </c>
      <c r="N56" s="115">
        <v>113</v>
      </c>
      <c r="O56" s="88">
        <v>40</v>
      </c>
      <c r="P56" s="88">
        <v>0</v>
      </c>
      <c r="Q56" s="88">
        <v>0</v>
      </c>
      <c r="R56" s="88">
        <v>0</v>
      </c>
      <c r="S56" s="116">
        <v>0</v>
      </c>
      <c r="W56">
        <v>17.36</v>
      </c>
      <c r="X56">
        <v>20.59</v>
      </c>
      <c r="Y56">
        <v>0.44</v>
      </c>
      <c r="Z56">
        <v>115.74</v>
      </c>
      <c r="AA56">
        <v>0.31</v>
      </c>
      <c r="AB56">
        <v>10</v>
      </c>
      <c r="AC56">
        <v>49.91</v>
      </c>
      <c r="AD56">
        <v>99.83</v>
      </c>
      <c r="AE56">
        <v>0.56000000000000005</v>
      </c>
      <c r="AF56">
        <v>24.11</v>
      </c>
      <c r="AG56">
        <v>49.91</v>
      </c>
      <c r="AH56">
        <v>0.59</v>
      </c>
      <c r="AI56">
        <v>14.47</v>
      </c>
      <c r="AJ56">
        <v>30.62</v>
      </c>
      <c r="AK56">
        <v>0.61</v>
      </c>
      <c r="AL56">
        <v>0.3</v>
      </c>
      <c r="AM56">
        <v>24.11</v>
      </c>
      <c r="AN56">
        <v>30</v>
      </c>
      <c r="AO56">
        <v>0.35</v>
      </c>
      <c r="AP56">
        <v>2.89</v>
      </c>
      <c r="AQ56">
        <v>7.64</v>
      </c>
      <c r="AR56">
        <v>9.64</v>
      </c>
      <c r="AS56">
        <v>48.22</v>
      </c>
      <c r="AT56">
        <v>0.35</v>
      </c>
      <c r="AU56">
        <v>0.56000000000000005</v>
      </c>
      <c r="AV56">
        <v>8.01</v>
      </c>
      <c r="AW56">
        <v>185.5</v>
      </c>
      <c r="AX56">
        <v>20</v>
      </c>
      <c r="AY56">
        <v>93</v>
      </c>
      <c r="AZ56">
        <v>79.5</v>
      </c>
    </row>
    <row r="57" spans="1:52">
      <c r="G57" t="s">
        <v>99</v>
      </c>
      <c r="H57" s="115">
        <v>625.15000000000009</v>
      </c>
      <c r="I57" s="88">
        <v>79.16</v>
      </c>
      <c r="J57" s="88">
        <v>52.690000000000005</v>
      </c>
      <c r="K57" s="88">
        <v>24.11</v>
      </c>
      <c r="L57" s="88">
        <v>8.15</v>
      </c>
      <c r="M57" s="116">
        <v>0</v>
      </c>
      <c r="N57" s="115">
        <v>113</v>
      </c>
      <c r="O57" s="88">
        <v>40</v>
      </c>
      <c r="P57" s="88">
        <v>0</v>
      </c>
      <c r="Q57" s="88">
        <v>0</v>
      </c>
      <c r="R57" s="88">
        <v>0</v>
      </c>
      <c r="S57" s="116">
        <v>0</v>
      </c>
      <c r="W57">
        <v>17.36</v>
      </c>
      <c r="X57">
        <v>20.59</v>
      </c>
      <c r="Y57">
        <v>0.44</v>
      </c>
      <c r="Z57">
        <v>115.74</v>
      </c>
      <c r="AA57">
        <v>0.31</v>
      </c>
      <c r="AB57">
        <v>10</v>
      </c>
      <c r="AC57">
        <v>49.91</v>
      </c>
      <c r="AD57">
        <v>99.83</v>
      </c>
      <c r="AE57">
        <v>0.56000000000000005</v>
      </c>
      <c r="AF57">
        <v>24.11</v>
      </c>
      <c r="AG57">
        <v>49.91</v>
      </c>
      <c r="AH57">
        <v>0.59</v>
      </c>
      <c r="AI57">
        <v>14.47</v>
      </c>
      <c r="AJ57">
        <v>30.62</v>
      </c>
      <c r="AK57">
        <v>0.61</v>
      </c>
      <c r="AL57">
        <v>0.3</v>
      </c>
      <c r="AM57">
        <v>24.11</v>
      </c>
      <c r="AN57">
        <v>30</v>
      </c>
      <c r="AO57">
        <v>0.35</v>
      </c>
      <c r="AP57">
        <v>2.89</v>
      </c>
      <c r="AQ57">
        <v>7.64</v>
      </c>
      <c r="AR57">
        <v>9.64</v>
      </c>
      <c r="AS57">
        <v>48.22</v>
      </c>
      <c r="AT57">
        <v>0.35</v>
      </c>
      <c r="AU57">
        <v>0.56000000000000005</v>
      </c>
      <c r="AV57">
        <v>8.15</v>
      </c>
      <c r="AW57">
        <v>183.4</v>
      </c>
      <c r="AX57">
        <v>20</v>
      </c>
      <c r="AY57">
        <v>93</v>
      </c>
      <c r="AZ57">
        <v>78.599999999999994</v>
      </c>
    </row>
    <row r="58" spans="1:52">
      <c r="G58" t="s">
        <v>100</v>
      </c>
      <c r="H58" s="115">
        <v>621.65000000000009</v>
      </c>
      <c r="I58" s="88">
        <v>77.66</v>
      </c>
      <c r="J58" s="88">
        <v>52.690000000000005</v>
      </c>
      <c r="K58" s="88">
        <v>24.11</v>
      </c>
      <c r="L58" s="88">
        <v>7.89</v>
      </c>
      <c r="M58" s="116">
        <v>0</v>
      </c>
      <c r="N58" s="115">
        <v>113</v>
      </c>
      <c r="O58" s="88">
        <v>40</v>
      </c>
      <c r="P58" s="88">
        <v>0</v>
      </c>
      <c r="Q58" s="88">
        <v>0</v>
      </c>
      <c r="R58" s="88">
        <v>0</v>
      </c>
      <c r="S58" s="116">
        <v>0</v>
      </c>
      <c r="W58">
        <v>17.36</v>
      </c>
      <c r="X58">
        <v>20.59</v>
      </c>
      <c r="Y58">
        <v>0.44</v>
      </c>
      <c r="Z58">
        <v>115.74</v>
      </c>
      <c r="AA58">
        <v>0.31</v>
      </c>
      <c r="AB58">
        <v>10</v>
      </c>
      <c r="AC58">
        <v>49.91</v>
      </c>
      <c r="AD58">
        <v>99.83</v>
      </c>
      <c r="AE58">
        <v>0.56000000000000005</v>
      </c>
      <c r="AF58">
        <v>24.11</v>
      </c>
      <c r="AG58">
        <v>49.91</v>
      </c>
      <c r="AH58">
        <v>0.59</v>
      </c>
      <c r="AI58">
        <v>14.47</v>
      </c>
      <c r="AJ58">
        <v>30.62</v>
      </c>
      <c r="AK58">
        <v>0.61</v>
      </c>
      <c r="AL58">
        <v>0.3</v>
      </c>
      <c r="AM58">
        <v>24.11</v>
      </c>
      <c r="AN58">
        <v>30</v>
      </c>
      <c r="AO58">
        <v>0.35</v>
      </c>
      <c r="AP58">
        <v>2.89</v>
      </c>
      <c r="AQ58">
        <v>7.64</v>
      </c>
      <c r="AR58">
        <v>9.64</v>
      </c>
      <c r="AS58">
        <v>48.22</v>
      </c>
      <c r="AT58">
        <v>0.35</v>
      </c>
      <c r="AU58">
        <v>0.56000000000000005</v>
      </c>
      <c r="AV58">
        <v>7.89</v>
      </c>
      <c r="AW58">
        <v>179.9</v>
      </c>
      <c r="AX58">
        <v>20</v>
      </c>
      <c r="AY58">
        <v>93</v>
      </c>
      <c r="AZ58">
        <v>77.099999999999994</v>
      </c>
    </row>
    <row r="59" spans="1:52">
      <c r="G59" t="s">
        <v>101</v>
      </c>
      <c r="H59" s="115">
        <v>620.25</v>
      </c>
      <c r="I59" s="88">
        <v>77.06</v>
      </c>
      <c r="J59" s="88">
        <v>52.690000000000005</v>
      </c>
      <c r="K59" s="88">
        <v>24.11</v>
      </c>
      <c r="L59" s="88">
        <v>7.87</v>
      </c>
      <c r="M59" s="116">
        <v>0</v>
      </c>
      <c r="N59" s="115">
        <v>113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17.36</v>
      </c>
      <c r="X59">
        <v>20.59</v>
      </c>
      <c r="Y59">
        <v>0.44</v>
      </c>
      <c r="Z59">
        <v>115.74</v>
      </c>
      <c r="AA59">
        <v>0.31</v>
      </c>
      <c r="AB59">
        <v>10</v>
      </c>
      <c r="AC59">
        <v>49.91</v>
      </c>
      <c r="AD59">
        <v>99.83</v>
      </c>
      <c r="AE59">
        <v>0.56000000000000005</v>
      </c>
      <c r="AF59">
        <v>24.11</v>
      </c>
      <c r="AG59">
        <v>49.91</v>
      </c>
      <c r="AH59">
        <v>0.59</v>
      </c>
      <c r="AI59">
        <v>14.47</v>
      </c>
      <c r="AJ59">
        <v>30.62</v>
      </c>
      <c r="AK59">
        <v>0.61</v>
      </c>
      <c r="AL59">
        <v>0.3</v>
      </c>
      <c r="AM59">
        <v>24.11</v>
      </c>
      <c r="AN59">
        <v>10</v>
      </c>
      <c r="AO59">
        <v>0.35</v>
      </c>
      <c r="AP59">
        <v>2.89</v>
      </c>
      <c r="AQ59">
        <v>7.64</v>
      </c>
      <c r="AR59">
        <v>9.64</v>
      </c>
      <c r="AS59">
        <v>48.22</v>
      </c>
      <c r="AT59">
        <v>0.35</v>
      </c>
      <c r="AU59">
        <v>0.56000000000000005</v>
      </c>
      <c r="AV59">
        <v>7.87</v>
      </c>
      <c r="AW59">
        <v>178.5</v>
      </c>
      <c r="AX59">
        <v>20</v>
      </c>
      <c r="AY59">
        <v>93</v>
      </c>
      <c r="AZ59">
        <v>76.5</v>
      </c>
    </row>
    <row r="60" spans="1:52">
      <c r="G60" t="s">
        <v>102</v>
      </c>
      <c r="H60" s="115">
        <v>617.45000000000005</v>
      </c>
      <c r="I60" s="88">
        <v>75.86</v>
      </c>
      <c r="J60" s="88">
        <v>52.690000000000005</v>
      </c>
      <c r="K60" s="88">
        <v>24.11</v>
      </c>
      <c r="L60" s="88">
        <v>7.64</v>
      </c>
      <c r="M60" s="116">
        <v>0</v>
      </c>
      <c r="N60" s="115">
        <v>113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17.36</v>
      </c>
      <c r="X60">
        <v>20.59</v>
      </c>
      <c r="Y60">
        <v>0.44</v>
      </c>
      <c r="Z60">
        <v>115.74</v>
      </c>
      <c r="AA60">
        <v>0.31</v>
      </c>
      <c r="AB60">
        <v>10</v>
      </c>
      <c r="AC60">
        <v>49.91</v>
      </c>
      <c r="AD60">
        <v>99.83</v>
      </c>
      <c r="AE60">
        <v>0.56000000000000005</v>
      </c>
      <c r="AF60">
        <v>24.11</v>
      </c>
      <c r="AG60">
        <v>49.91</v>
      </c>
      <c r="AH60">
        <v>0.59</v>
      </c>
      <c r="AI60">
        <v>14.47</v>
      </c>
      <c r="AJ60">
        <v>30.62</v>
      </c>
      <c r="AK60">
        <v>0.61</v>
      </c>
      <c r="AL60">
        <v>0.3</v>
      </c>
      <c r="AM60">
        <v>24.11</v>
      </c>
      <c r="AN60">
        <v>10</v>
      </c>
      <c r="AO60">
        <v>0.35</v>
      </c>
      <c r="AP60">
        <v>2.89</v>
      </c>
      <c r="AQ60">
        <v>7.64</v>
      </c>
      <c r="AR60">
        <v>9.64</v>
      </c>
      <c r="AS60">
        <v>48.22</v>
      </c>
      <c r="AT60">
        <v>0.35</v>
      </c>
      <c r="AU60">
        <v>0.56000000000000005</v>
      </c>
      <c r="AV60">
        <v>7.64</v>
      </c>
      <c r="AW60">
        <v>175.7</v>
      </c>
      <c r="AX60">
        <v>20</v>
      </c>
      <c r="AY60">
        <v>93</v>
      </c>
      <c r="AZ60">
        <v>75.3</v>
      </c>
    </row>
    <row r="61" spans="1:52">
      <c r="G61" t="s">
        <v>103</v>
      </c>
      <c r="H61" s="115">
        <v>611.85</v>
      </c>
      <c r="I61" s="88">
        <v>73.460000000000008</v>
      </c>
      <c r="J61" s="88">
        <v>52.690000000000005</v>
      </c>
      <c r="K61" s="88">
        <v>24.11</v>
      </c>
      <c r="L61" s="88">
        <v>7.18</v>
      </c>
      <c r="M61" s="116">
        <v>0</v>
      </c>
      <c r="N61" s="115">
        <v>113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17.36</v>
      </c>
      <c r="X61">
        <v>20.59</v>
      </c>
      <c r="Y61">
        <v>0.44</v>
      </c>
      <c r="Z61">
        <v>115.74</v>
      </c>
      <c r="AA61">
        <v>0.31</v>
      </c>
      <c r="AB61">
        <v>10</v>
      </c>
      <c r="AC61">
        <v>49.91</v>
      </c>
      <c r="AD61">
        <v>99.83</v>
      </c>
      <c r="AE61">
        <v>0.56000000000000005</v>
      </c>
      <c r="AF61">
        <v>24.11</v>
      </c>
      <c r="AG61">
        <v>49.91</v>
      </c>
      <c r="AH61">
        <v>0.59</v>
      </c>
      <c r="AI61">
        <v>14.47</v>
      </c>
      <c r="AJ61">
        <v>30.62</v>
      </c>
      <c r="AK61">
        <v>0.61</v>
      </c>
      <c r="AL61">
        <v>0.3</v>
      </c>
      <c r="AM61">
        <v>24.11</v>
      </c>
      <c r="AN61">
        <v>10</v>
      </c>
      <c r="AO61">
        <v>0.35</v>
      </c>
      <c r="AP61">
        <v>2.89</v>
      </c>
      <c r="AQ61">
        <v>7.64</v>
      </c>
      <c r="AR61">
        <v>9.64</v>
      </c>
      <c r="AS61">
        <v>48.22</v>
      </c>
      <c r="AT61">
        <v>0.35</v>
      </c>
      <c r="AU61">
        <v>0.56000000000000005</v>
      </c>
      <c r="AV61">
        <v>7.18</v>
      </c>
      <c r="AW61">
        <v>170.1</v>
      </c>
      <c r="AX61">
        <v>20</v>
      </c>
      <c r="AY61">
        <v>93</v>
      </c>
      <c r="AZ61">
        <v>72.900000000000006</v>
      </c>
    </row>
    <row r="62" spans="1:52">
      <c r="G62" t="s">
        <v>104</v>
      </c>
      <c r="H62" s="115">
        <v>604.15000000000009</v>
      </c>
      <c r="I62" s="88">
        <v>70.16</v>
      </c>
      <c r="J62" s="88">
        <v>52.690000000000005</v>
      </c>
      <c r="K62" s="88">
        <v>24.11</v>
      </c>
      <c r="L62" s="88">
        <v>7.02</v>
      </c>
      <c r="M62" s="116">
        <v>0</v>
      </c>
      <c r="N62" s="115">
        <v>113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17.36</v>
      </c>
      <c r="X62">
        <v>20.59</v>
      </c>
      <c r="Y62">
        <v>0.44</v>
      </c>
      <c r="Z62">
        <v>115.74</v>
      </c>
      <c r="AA62">
        <v>0.31</v>
      </c>
      <c r="AB62">
        <v>10</v>
      </c>
      <c r="AC62">
        <v>49.91</v>
      </c>
      <c r="AD62">
        <v>99.83</v>
      </c>
      <c r="AE62">
        <v>0.56000000000000005</v>
      </c>
      <c r="AF62">
        <v>24.11</v>
      </c>
      <c r="AG62">
        <v>49.91</v>
      </c>
      <c r="AH62">
        <v>0.59</v>
      </c>
      <c r="AI62">
        <v>14.47</v>
      </c>
      <c r="AJ62">
        <v>30.62</v>
      </c>
      <c r="AK62">
        <v>0.61</v>
      </c>
      <c r="AL62">
        <v>0.3</v>
      </c>
      <c r="AM62">
        <v>24.11</v>
      </c>
      <c r="AN62">
        <v>10</v>
      </c>
      <c r="AO62">
        <v>0.35</v>
      </c>
      <c r="AP62">
        <v>2.89</v>
      </c>
      <c r="AQ62">
        <v>7.64</v>
      </c>
      <c r="AR62">
        <v>9.64</v>
      </c>
      <c r="AS62">
        <v>48.22</v>
      </c>
      <c r="AT62">
        <v>0.35</v>
      </c>
      <c r="AU62">
        <v>0.56000000000000005</v>
      </c>
      <c r="AV62">
        <v>7.02</v>
      </c>
      <c r="AW62">
        <v>162.4</v>
      </c>
      <c r="AX62">
        <v>20</v>
      </c>
      <c r="AY62">
        <v>93</v>
      </c>
      <c r="AZ62">
        <v>69.599999999999994</v>
      </c>
    </row>
    <row r="63" spans="1:52">
      <c r="G63" t="s">
        <v>105</v>
      </c>
      <c r="H63" s="115">
        <v>599.95000000000005</v>
      </c>
      <c r="I63" s="88">
        <v>68.36</v>
      </c>
      <c r="J63" s="88">
        <v>52.690000000000005</v>
      </c>
      <c r="K63" s="88">
        <v>24.11</v>
      </c>
      <c r="L63" s="88">
        <v>6.67</v>
      </c>
      <c r="M63" s="116">
        <v>0</v>
      </c>
      <c r="N63" s="115">
        <v>113</v>
      </c>
      <c r="O63" s="88">
        <v>20</v>
      </c>
      <c r="P63" s="88">
        <v>0</v>
      </c>
      <c r="Q63" s="88">
        <v>0</v>
      </c>
      <c r="R63" s="88">
        <v>0</v>
      </c>
      <c r="S63" s="116">
        <v>0</v>
      </c>
      <c r="W63">
        <v>17.36</v>
      </c>
      <c r="X63">
        <v>20.59</v>
      </c>
      <c r="Y63">
        <v>0.44</v>
      </c>
      <c r="Z63">
        <v>115.74</v>
      </c>
      <c r="AA63">
        <v>0.31</v>
      </c>
      <c r="AB63">
        <v>10</v>
      </c>
      <c r="AC63">
        <v>49.91</v>
      </c>
      <c r="AD63">
        <v>99.83</v>
      </c>
      <c r="AE63">
        <v>0.56000000000000005</v>
      </c>
      <c r="AF63">
        <v>24.11</v>
      </c>
      <c r="AG63">
        <v>49.91</v>
      </c>
      <c r="AH63">
        <v>0.59</v>
      </c>
      <c r="AI63">
        <v>14.47</v>
      </c>
      <c r="AJ63">
        <v>30.62</v>
      </c>
      <c r="AK63">
        <v>0.61</v>
      </c>
      <c r="AL63">
        <v>0.3</v>
      </c>
      <c r="AM63">
        <v>24.11</v>
      </c>
      <c r="AN63">
        <v>10</v>
      </c>
      <c r="AO63">
        <v>0.35</v>
      </c>
      <c r="AP63">
        <v>2.89</v>
      </c>
      <c r="AQ63">
        <v>7.64</v>
      </c>
      <c r="AR63">
        <v>9.64</v>
      </c>
      <c r="AS63">
        <v>48.22</v>
      </c>
      <c r="AT63">
        <v>0.35</v>
      </c>
      <c r="AU63">
        <v>0.56000000000000005</v>
      </c>
      <c r="AV63">
        <v>6.67</v>
      </c>
      <c r="AW63">
        <v>158.19999999999999</v>
      </c>
      <c r="AX63">
        <v>20</v>
      </c>
      <c r="AY63">
        <v>93</v>
      </c>
      <c r="AZ63">
        <v>67.8</v>
      </c>
    </row>
    <row r="64" spans="1:52">
      <c r="G64" t="s">
        <v>106</v>
      </c>
      <c r="H64" s="115">
        <v>590.85</v>
      </c>
      <c r="I64" s="88">
        <v>64.459999999999994</v>
      </c>
      <c r="J64" s="88">
        <v>52.690000000000005</v>
      </c>
      <c r="K64" s="88">
        <v>24.11</v>
      </c>
      <c r="L64" s="88">
        <v>6.24</v>
      </c>
      <c r="M64" s="116">
        <v>0</v>
      </c>
      <c r="N64" s="115">
        <v>113</v>
      </c>
      <c r="O64" s="88">
        <v>20</v>
      </c>
      <c r="P64" s="88">
        <v>0</v>
      </c>
      <c r="Q64" s="88">
        <v>0</v>
      </c>
      <c r="R64" s="88">
        <v>0</v>
      </c>
      <c r="S64" s="116">
        <v>0</v>
      </c>
      <c r="W64">
        <v>17.36</v>
      </c>
      <c r="X64">
        <v>20.59</v>
      </c>
      <c r="Y64">
        <v>0.44</v>
      </c>
      <c r="Z64">
        <v>115.74</v>
      </c>
      <c r="AA64">
        <v>0.31</v>
      </c>
      <c r="AB64">
        <v>10</v>
      </c>
      <c r="AC64">
        <v>49.91</v>
      </c>
      <c r="AD64">
        <v>99.83</v>
      </c>
      <c r="AE64">
        <v>0.56000000000000005</v>
      </c>
      <c r="AF64">
        <v>24.11</v>
      </c>
      <c r="AG64">
        <v>49.91</v>
      </c>
      <c r="AH64">
        <v>0.59</v>
      </c>
      <c r="AI64">
        <v>14.47</v>
      </c>
      <c r="AJ64">
        <v>30.62</v>
      </c>
      <c r="AK64">
        <v>0.61</v>
      </c>
      <c r="AL64">
        <v>0.3</v>
      </c>
      <c r="AM64">
        <v>24.11</v>
      </c>
      <c r="AN64">
        <v>10</v>
      </c>
      <c r="AO64">
        <v>0.35</v>
      </c>
      <c r="AP64">
        <v>2.89</v>
      </c>
      <c r="AQ64">
        <v>7.64</v>
      </c>
      <c r="AR64">
        <v>9.64</v>
      </c>
      <c r="AS64">
        <v>48.22</v>
      </c>
      <c r="AT64">
        <v>0.35</v>
      </c>
      <c r="AU64">
        <v>0.56000000000000005</v>
      </c>
      <c r="AV64">
        <v>6.24</v>
      </c>
      <c r="AW64">
        <v>149.1</v>
      </c>
      <c r="AX64">
        <v>20</v>
      </c>
      <c r="AY64">
        <v>93</v>
      </c>
      <c r="AZ64">
        <v>63.9</v>
      </c>
    </row>
    <row r="65" spans="7:52">
      <c r="G65" t="s">
        <v>107</v>
      </c>
      <c r="H65" s="115">
        <v>579.65000000000009</v>
      </c>
      <c r="I65" s="88">
        <v>59.660000000000004</v>
      </c>
      <c r="J65" s="88">
        <v>52.690000000000005</v>
      </c>
      <c r="K65" s="88">
        <v>24.11</v>
      </c>
      <c r="L65" s="88">
        <v>5.64</v>
      </c>
      <c r="M65" s="116">
        <v>0</v>
      </c>
      <c r="N65" s="115">
        <v>113</v>
      </c>
      <c r="O65" s="88">
        <v>20</v>
      </c>
      <c r="P65" s="88">
        <v>0</v>
      </c>
      <c r="Q65" s="88">
        <v>0</v>
      </c>
      <c r="R65" s="88">
        <v>0</v>
      </c>
      <c r="S65" s="116">
        <v>0</v>
      </c>
      <c r="W65">
        <v>17.36</v>
      </c>
      <c r="X65">
        <v>20.59</v>
      </c>
      <c r="Y65">
        <v>0.44</v>
      </c>
      <c r="Z65">
        <v>115.74</v>
      </c>
      <c r="AA65">
        <v>0.31</v>
      </c>
      <c r="AB65">
        <v>10</v>
      </c>
      <c r="AC65">
        <v>49.91</v>
      </c>
      <c r="AD65">
        <v>99.83</v>
      </c>
      <c r="AE65">
        <v>0.56000000000000005</v>
      </c>
      <c r="AF65">
        <v>24.11</v>
      </c>
      <c r="AG65">
        <v>49.91</v>
      </c>
      <c r="AH65">
        <v>0.59</v>
      </c>
      <c r="AI65">
        <v>14.47</v>
      </c>
      <c r="AJ65">
        <v>30.62</v>
      </c>
      <c r="AK65">
        <v>0.61</v>
      </c>
      <c r="AL65">
        <v>0.3</v>
      </c>
      <c r="AM65">
        <v>24.11</v>
      </c>
      <c r="AN65">
        <v>10</v>
      </c>
      <c r="AO65">
        <v>0.35</v>
      </c>
      <c r="AP65">
        <v>2.89</v>
      </c>
      <c r="AQ65">
        <v>7.64</v>
      </c>
      <c r="AR65">
        <v>9.64</v>
      </c>
      <c r="AS65">
        <v>48.22</v>
      </c>
      <c r="AT65">
        <v>0.35</v>
      </c>
      <c r="AU65">
        <v>0.56000000000000005</v>
      </c>
      <c r="AV65">
        <v>5.64</v>
      </c>
      <c r="AW65">
        <v>137.9</v>
      </c>
      <c r="AX65">
        <v>20</v>
      </c>
      <c r="AY65">
        <v>93</v>
      </c>
      <c r="AZ65">
        <v>59.1</v>
      </c>
    </row>
    <row r="66" spans="7:52">
      <c r="G66" t="s">
        <v>108</v>
      </c>
      <c r="H66" s="115">
        <v>567.75</v>
      </c>
      <c r="I66" s="88">
        <v>54.56</v>
      </c>
      <c r="J66" s="88">
        <v>52.690000000000005</v>
      </c>
      <c r="K66" s="88">
        <v>24.11</v>
      </c>
      <c r="L66" s="88">
        <v>5.18</v>
      </c>
      <c r="M66" s="116">
        <v>0</v>
      </c>
      <c r="N66" s="115">
        <v>113</v>
      </c>
      <c r="O66" s="88">
        <v>20</v>
      </c>
      <c r="P66" s="88">
        <v>0</v>
      </c>
      <c r="Q66" s="88">
        <v>0</v>
      </c>
      <c r="R66" s="88">
        <v>0</v>
      </c>
      <c r="S66" s="116">
        <v>0</v>
      </c>
      <c r="W66">
        <v>17.36</v>
      </c>
      <c r="X66">
        <v>20.59</v>
      </c>
      <c r="Y66">
        <v>0.44</v>
      </c>
      <c r="Z66">
        <v>115.74</v>
      </c>
      <c r="AA66">
        <v>0.31</v>
      </c>
      <c r="AB66">
        <v>10</v>
      </c>
      <c r="AC66">
        <v>49.91</v>
      </c>
      <c r="AD66">
        <v>99.83</v>
      </c>
      <c r="AE66">
        <v>0.56000000000000005</v>
      </c>
      <c r="AF66">
        <v>24.11</v>
      </c>
      <c r="AG66">
        <v>49.91</v>
      </c>
      <c r="AH66">
        <v>0.59</v>
      </c>
      <c r="AI66">
        <v>14.47</v>
      </c>
      <c r="AJ66">
        <v>30.62</v>
      </c>
      <c r="AK66">
        <v>0.61</v>
      </c>
      <c r="AL66">
        <v>0.3</v>
      </c>
      <c r="AM66">
        <v>24.11</v>
      </c>
      <c r="AN66">
        <v>10</v>
      </c>
      <c r="AO66">
        <v>0.35</v>
      </c>
      <c r="AP66">
        <v>2.89</v>
      </c>
      <c r="AQ66">
        <v>7.64</v>
      </c>
      <c r="AR66">
        <v>9.64</v>
      </c>
      <c r="AS66">
        <v>48.22</v>
      </c>
      <c r="AT66">
        <v>0.35</v>
      </c>
      <c r="AU66">
        <v>0.56000000000000005</v>
      </c>
      <c r="AV66">
        <v>5.18</v>
      </c>
      <c r="AW66">
        <v>126</v>
      </c>
      <c r="AX66">
        <v>20</v>
      </c>
      <c r="AY66">
        <v>93</v>
      </c>
      <c r="AZ66">
        <v>54</v>
      </c>
    </row>
    <row r="67" spans="7:52">
      <c r="G67" t="s">
        <v>109</v>
      </c>
      <c r="H67" s="115">
        <v>558.6</v>
      </c>
      <c r="I67" s="88">
        <v>49.760000000000005</v>
      </c>
      <c r="J67" s="88">
        <v>52.690000000000005</v>
      </c>
      <c r="K67" s="88">
        <v>24.11</v>
      </c>
      <c r="L67" s="88">
        <v>4.6500000000000004</v>
      </c>
      <c r="M67" s="116">
        <v>0</v>
      </c>
      <c r="N67" s="115">
        <v>93</v>
      </c>
      <c r="O67" s="88">
        <v>10</v>
      </c>
      <c r="P67" s="88">
        <v>0</v>
      </c>
      <c r="Q67" s="88">
        <v>0</v>
      </c>
      <c r="R67" s="88">
        <v>0</v>
      </c>
      <c r="S67" s="116">
        <v>0</v>
      </c>
      <c r="W67">
        <v>17.36</v>
      </c>
      <c r="X67">
        <v>20.59</v>
      </c>
      <c r="Y67">
        <v>0.44</v>
      </c>
      <c r="Z67">
        <v>115.74</v>
      </c>
      <c r="AA67">
        <v>0.31</v>
      </c>
      <c r="AB67">
        <v>10</v>
      </c>
      <c r="AC67">
        <v>49.91</v>
      </c>
      <c r="AD67">
        <v>99.83</v>
      </c>
      <c r="AE67">
        <v>0.56000000000000005</v>
      </c>
      <c r="AF67">
        <v>24.11</v>
      </c>
      <c r="AG67">
        <v>49.91</v>
      </c>
      <c r="AH67">
        <v>0.59</v>
      </c>
      <c r="AI67">
        <v>14.47</v>
      </c>
      <c r="AJ67">
        <v>32.67</v>
      </c>
      <c r="AK67">
        <v>0.61</v>
      </c>
      <c r="AL67">
        <v>0.3</v>
      </c>
      <c r="AM67">
        <v>24.11</v>
      </c>
      <c r="AN67">
        <v>0</v>
      </c>
      <c r="AO67">
        <v>0.35</v>
      </c>
      <c r="AP67">
        <v>2.89</v>
      </c>
      <c r="AQ67">
        <v>7.64</v>
      </c>
      <c r="AR67">
        <v>9.64</v>
      </c>
      <c r="AS67">
        <v>48.22</v>
      </c>
      <c r="AT67">
        <v>0.35</v>
      </c>
      <c r="AU67">
        <v>0.56000000000000005</v>
      </c>
      <c r="AV67">
        <v>4.6500000000000004</v>
      </c>
      <c r="AW67">
        <v>114.8</v>
      </c>
      <c r="AX67">
        <v>0</v>
      </c>
      <c r="AY67">
        <v>93</v>
      </c>
      <c r="AZ67">
        <v>49.2</v>
      </c>
    </row>
    <row r="68" spans="7:52">
      <c r="G68" t="s">
        <v>110</v>
      </c>
      <c r="H68" s="115">
        <v>544.6</v>
      </c>
      <c r="I68" s="88">
        <v>43.760000000000005</v>
      </c>
      <c r="J68" s="88">
        <v>52.690000000000005</v>
      </c>
      <c r="K68" s="88">
        <v>24.11</v>
      </c>
      <c r="L68" s="88">
        <v>4.12</v>
      </c>
      <c r="M68" s="116">
        <v>0</v>
      </c>
      <c r="N68" s="115">
        <v>93</v>
      </c>
      <c r="O68" s="88">
        <v>10</v>
      </c>
      <c r="P68" s="88">
        <v>0</v>
      </c>
      <c r="Q68" s="88">
        <v>0</v>
      </c>
      <c r="R68" s="88">
        <v>0</v>
      </c>
      <c r="S68" s="116">
        <v>0</v>
      </c>
      <c r="W68">
        <v>17.36</v>
      </c>
      <c r="X68">
        <v>20.59</v>
      </c>
      <c r="Y68">
        <v>0.44</v>
      </c>
      <c r="Z68">
        <v>115.74</v>
      </c>
      <c r="AA68">
        <v>0.31</v>
      </c>
      <c r="AB68">
        <v>10</v>
      </c>
      <c r="AC68">
        <v>49.91</v>
      </c>
      <c r="AD68">
        <v>99.83</v>
      </c>
      <c r="AE68">
        <v>0.56000000000000005</v>
      </c>
      <c r="AF68">
        <v>24.11</v>
      </c>
      <c r="AG68">
        <v>49.91</v>
      </c>
      <c r="AH68">
        <v>0.59</v>
      </c>
      <c r="AI68">
        <v>14.47</v>
      </c>
      <c r="AJ68">
        <v>32.67</v>
      </c>
      <c r="AK68">
        <v>0.61</v>
      </c>
      <c r="AL68">
        <v>0.3</v>
      </c>
      <c r="AM68">
        <v>24.11</v>
      </c>
      <c r="AN68">
        <v>0</v>
      </c>
      <c r="AO68">
        <v>0.35</v>
      </c>
      <c r="AP68">
        <v>2.89</v>
      </c>
      <c r="AQ68">
        <v>7.64</v>
      </c>
      <c r="AR68">
        <v>9.64</v>
      </c>
      <c r="AS68">
        <v>48.22</v>
      </c>
      <c r="AT68">
        <v>0.35</v>
      </c>
      <c r="AU68">
        <v>0.56000000000000005</v>
      </c>
      <c r="AV68">
        <v>4.12</v>
      </c>
      <c r="AW68">
        <v>100.8</v>
      </c>
      <c r="AX68">
        <v>0</v>
      </c>
      <c r="AY68">
        <v>93</v>
      </c>
      <c r="AZ68">
        <v>43.2</v>
      </c>
    </row>
    <row r="69" spans="7:52">
      <c r="G69" t="s">
        <v>111</v>
      </c>
      <c r="H69" s="115">
        <v>532</v>
      </c>
      <c r="I69" s="88">
        <v>38.36</v>
      </c>
      <c r="J69" s="88">
        <v>52.690000000000005</v>
      </c>
      <c r="K69" s="88">
        <v>24.11</v>
      </c>
      <c r="L69" s="88">
        <v>3.55</v>
      </c>
      <c r="M69" s="116">
        <v>0</v>
      </c>
      <c r="N69" s="115">
        <v>93</v>
      </c>
      <c r="O69" s="88">
        <v>10</v>
      </c>
      <c r="P69" s="88">
        <v>0</v>
      </c>
      <c r="Q69" s="88">
        <v>0</v>
      </c>
      <c r="R69" s="88">
        <v>0</v>
      </c>
      <c r="S69" s="116">
        <v>0</v>
      </c>
      <c r="W69">
        <v>17.36</v>
      </c>
      <c r="X69">
        <v>20.59</v>
      </c>
      <c r="Y69">
        <v>0.44</v>
      </c>
      <c r="Z69">
        <v>115.74</v>
      </c>
      <c r="AA69">
        <v>0.31</v>
      </c>
      <c r="AB69">
        <v>10</v>
      </c>
      <c r="AC69">
        <v>49.91</v>
      </c>
      <c r="AD69">
        <v>99.83</v>
      </c>
      <c r="AE69">
        <v>0.56000000000000005</v>
      </c>
      <c r="AF69">
        <v>24.11</v>
      </c>
      <c r="AG69">
        <v>49.91</v>
      </c>
      <c r="AH69">
        <v>0.59</v>
      </c>
      <c r="AI69">
        <v>14.47</v>
      </c>
      <c r="AJ69">
        <v>32.67</v>
      </c>
      <c r="AK69">
        <v>0.61</v>
      </c>
      <c r="AL69">
        <v>0.3</v>
      </c>
      <c r="AM69">
        <v>24.11</v>
      </c>
      <c r="AN69">
        <v>0</v>
      </c>
      <c r="AO69">
        <v>0.35</v>
      </c>
      <c r="AP69">
        <v>2.89</v>
      </c>
      <c r="AQ69">
        <v>7.64</v>
      </c>
      <c r="AR69">
        <v>9.64</v>
      </c>
      <c r="AS69">
        <v>48.22</v>
      </c>
      <c r="AT69">
        <v>0.35</v>
      </c>
      <c r="AU69">
        <v>0.56000000000000005</v>
      </c>
      <c r="AV69">
        <v>3.55</v>
      </c>
      <c r="AW69">
        <v>88.2</v>
      </c>
      <c r="AX69">
        <v>0</v>
      </c>
      <c r="AY69">
        <v>93</v>
      </c>
      <c r="AZ69">
        <v>37.799999999999997</v>
      </c>
    </row>
    <row r="70" spans="7:52">
      <c r="G70" t="s">
        <v>112</v>
      </c>
      <c r="H70" s="115">
        <v>517.29999999999995</v>
      </c>
      <c r="I70" s="88">
        <v>32.06</v>
      </c>
      <c r="J70" s="88">
        <v>52.690000000000005</v>
      </c>
      <c r="K70" s="88">
        <v>24.11</v>
      </c>
      <c r="L70" s="88">
        <v>2.91</v>
      </c>
      <c r="M70" s="116">
        <v>0</v>
      </c>
      <c r="N70" s="115">
        <v>93</v>
      </c>
      <c r="O70" s="88">
        <v>10</v>
      </c>
      <c r="P70" s="88">
        <v>0</v>
      </c>
      <c r="Q70" s="88">
        <v>0</v>
      </c>
      <c r="R70" s="88">
        <v>0</v>
      </c>
      <c r="S70" s="116">
        <v>0</v>
      </c>
      <c r="W70">
        <v>17.36</v>
      </c>
      <c r="X70">
        <v>20.59</v>
      </c>
      <c r="Y70">
        <v>0.44</v>
      </c>
      <c r="Z70">
        <v>115.74</v>
      </c>
      <c r="AA70">
        <v>0.31</v>
      </c>
      <c r="AB70">
        <v>10</v>
      </c>
      <c r="AC70">
        <v>49.91</v>
      </c>
      <c r="AD70">
        <v>99.83</v>
      </c>
      <c r="AE70">
        <v>0.56000000000000005</v>
      </c>
      <c r="AF70">
        <v>24.11</v>
      </c>
      <c r="AG70">
        <v>49.91</v>
      </c>
      <c r="AH70">
        <v>0.59</v>
      </c>
      <c r="AI70">
        <v>14.47</v>
      </c>
      <c r="AJ70">
        <v>32.67</v>
      </c>
      <c r="AK70">
        <v>0.61</v>
      </c>
      <c r="AL70">
        <v>0.3</v>
      </c>
      <c r="AM70">
        <v>24.11</v>
      </c>
      <c r="AN70">
        <v>0</v>
      </c>
      <c r="AO70">
        <v>0.35</v>
      </c>
      <c r="AP70">
        <v>2.89</v>
      </c>
      <c r="AQ70">
        <v>7.64</v>
      </c>
      <c r="AR70">
        <v>9.64</v>
      </c>
      <c r="AS70">
        <v>48.22</v>
      </c>
      <c r="AT70">
        <v>0.35</v>
      </c>
      <c r="AU70">
        <v>0.56000000000000005</v>
      </c>
      <c r="AV70">
        <v>2.91</v>
      </c>
      <c r="AW70">
        <v>73.5</v>
      </c>
      <c r="AX70">
        <v>0</v>
      </c>
      <c r="AY70">
        <v>93</v>
      </c>
      <c r="AZ70">
        <v>31.5</v>
      </c>
    </row>
    <row r="71" spans="7:52">
      <c r="G71" t="s">
        <v>113</v>
      </c>
      <c r="H71" s="115">
        <v>504.32</v>
      </c>
      <c r="I71" s="88">
        <v>26.06</v>
      </c>
      <c r="J71" s="88">
        <v>52.790000000000006</v>
      </c>
      <c r="K71" s="88">
        <v>0</v>
      </c>
      <c r="L71" s="88">
        <v>2.2599999999999998</v>
      </c>
      <c r="M71" s="116">
        <v>0</v>
      </c>
      <c r="N71" s="115">
        <v>93</v>
      </c>
      <c r="O71" s="88">
        <v>10</v>
      </c>
      <c r="P71" s="88">
        <v>0</v>
      </c>
      <c r="Q71" s="88">
        <v>0</v>
      </c>
      <c r="R71" s="88">
        <v>0</v>
      </c>
      <c r="S71" s="116">
        <v>0</v>
      </c>
      <c r="W71">
        <v>17.36</v>
      </c>
      <c r="X71">
        <v>20.59</v>
      </c>
      <c r="Y71">
        <v>0.44</v>
      </c>
      <c r="Z71">
        <v>115.74</v>
      </c>
      <c r="AA71">
        <v>0.31</v>
      </c>
      <c r="AB71">
        <v>10</v>
      </c>
      <c r="AC71">
        <v>49.91</v>
      </c>
      <c r="AD71">
        <v>99.83</v>
      </c>
      <c r="AE71">
        <v>0.56000000000000005</v>
      </c>
      <c r="AF71">
        <v>0</v>
      </c>
      <c r="AG71">
        <v>49.91</v>
      </c>
      <c r="AH71">
        <v>0.59</v>
      </c>
      <c r="AI71">
        <v>14.47</v>
      </c>
      <c r="AJ71">
        <v>33.69</v>
      </c>
      <c r="AK71">
        <v>0.61</v>
      </c>
      <c r="AL71">
        <v>0.3</v>
      </c>
      <c r="AM71">
        <v>24.11</v>
      </c>
      <c r="AN71">
        <v>0</v>
      </c>
      <c r="AO71">
        <v>0.35</v>
      </c>
      <c r="AP71">
        <v>2.89</v>
      </c>
      <c r="AQ71">
        <v>7.74</v>
      </c>
      <c r="AR71">
        <v>9.64</v>
      </c>
      <c r="AS71">
        <v>48.22</v>
      </c>
      <c r="AT71">
        <v>0.35</v>
      </c>
      <c r="AU71">
        <v>0.56000000000000005</v>
      </c>
      <c r="AV71">
        <v>2.2599999999999998</v>
      </c>
      <c r="AW71">
        <v>59.5</v>
      </c>
      <c r="AX71">
        <v>0</v>
      </c>
      <c r="AY71">
        <v>93</v>
      </c>
      <c r="AZ71">
        <v>25.5</v>
      </c>
    </row>
    <row r="72" spans="7:52">
      <c r="G72" t="s">
        <v>114</v>
      </c>
      <c r="H72" s="115">
        <v>488.92</v>
      </c>
      <c r="I72" s="88">
        <v>19.459999999999997</v>
      </c>
      <c r="J72" s="88">
        <v>52.790000000000006</v>
      </c>
      <c r="K72" s="88">
        <v>0</v>
      </c>
      <c r="L72" s="88">
        <v>1.63</v>
      </c>
      <c r="M72" s="116">
        <v>0</v>
      </c>
      <c r="N72" s="115">
        <v>93</v>
      </c>
      <c r="O72" s="88">
        <v>10</v>
      </c>
      <c r="P72" s="88">
        <v>0</v>
      </c>
      <c r="Q72" s="88">
        <v>0</v>
      </c>
      <c r="R72" s="88">
        <v>0</v>
      </c>
      <c r="S72" s="116">
        <v>0</v>
      </c>
      <c r="W72">
        <v>17.36</v>
      </c>
      <c r="X72">
        <v>20.59</v>
      </c>
      <c r="Y72">
        <v>0.44</v>
      </c>
      <c r="Z72">
        <v>115.74</v>
      </c>
      <c r="AA72">
        <v>0.31</v>
      </c>
      <c r="AB72">
        <v>10</v>
      </c>
      <c r="AC72">
        <v>49.91</v>
      </c>
      <c r="AD72">
        <v>99.83</v>
      </c>
      <c r="AE72">
        <v>0.56000000000000005</v>
      </c>
      <c r="AF72">
        <v>0</v>
      </c>
      <c r="AG72">
        <v>49.91</v>
      </c>
      <c r="AH72">
        <v>0.59</v>
      </c>
      <c r="AI72">
        <v>14.47</v>
      </c>
      <c r="AJ72">
        <v>33.69</v>
      </c>
      <c r="AK72">
        <v>0.61</v>
      </c>
      <c r="AL72">
        <v>0.3</v>
      </c>
      <c r="AM72">
        <v>24.11</v>
      </c>
      <c r="AN72">
        <v>0</v>
      </c>
      <c r="AO72">
        <v>0.35</v>
      </c>
      <c r="AP72">
        <v>2.89</v>
      </c>
      <c r="AQ72">
        <v>7.74</v>
      </c>
      <c r="AR72">
        <v>9.64</v>
      </c>
      <c r="AS72">
        <v>48.22</v>
      </c>
      <c r="AT72">
        <v>0.35</v>
      </c>
      <c r="AU72">
        <v>0.56000000000000005</v>
      </c>
      <c r="AV72">
        <v>1.63</v>
      </c>
      <c r="AW72">
        <v>44.1</v>
      </c>
      <c r="AX72">
        <v>0</v>
      </c>
      <c r="AY72">
        <v>93</v>
      </c>
      <c r="AZ72">
        <v>18.899999999999999</v>
      </c>
    </row>
    <row r="73" spans="7:52">
      <c r="G73" t="s">
        <v>115</v>
      </c>
      <c r="H73" s="115">
        <v>472.82</v>
      </c>
      <c r="I73" s="88">
        <v>12.56</v>
      </c>
      <c r="J73" s="88">
        <v>52.790000000000006</v>
      </c>
      <c r="K73" s="88">
        <v>0</v>
      </c>
      <c r="L73" s="88">
        <v>1.0900000000000001</v>
      </c>
      <c r="M73" s="116">
        <v>0</v>
      </c>
      <c r="N73" s="115">
        <v>93</v>
      </c>
      <c r="O73" s="88">
        <v>10</v>
      </c>
      <c r="P73" s="88">
        <v>0</v>
      </c>
      <c r="Q73" s="88">
        <v>0</v>
      </c>
      <c r="R73" s="88">
        <v>0</v>
      </c>
      <c r="S73" s="116">
        <v>0</v>
      </c>
      <c r="W73">
        <v>17.36</v>
      </c>
      <c r="X73">
        <v>20.59</v>
      </c>
      <c r="Y73">
        <v>0.44</v>
      </c>
      <c r="Z73">
        <v>115.74</v>
      </c>
      <c r="AA73">
        <v>0.31</v>
      </c>
      <c r="AB73">
        <v>10</v>
      </c>
      <c r="AC73">
        <v>49.91</v>
      </c>
      <c r="AD73">
        <v>99.83</v>
      </c>
      <c r="AE73">
        <v>0.56000000000000005</v>
      </c>
      <c r="AF73">
        <v>0</v>
      </c>
      <c r="AG73">
        <v>49.91</v>
      </c>
      <c r="AH73">
        <v>0.59</v>
      </c>
      <c r="AI73">
        <v>14.47</v>
      </c>
      <c r="AJ73">
        <v>33.69</v>
      </c>
      <c r="AK73">
        <v>0.61</v>
      </c>
      <c r="AL73">
        <v>0.3</v>
      </c>
      <c r="AM73">
        <v>24.11</v>
      </c>
      <c r="AN73">
        <v>0</v>
      </c>
      <c r="AO73">
        <v>0.35</v>
      </c>
      <c r="AP73">
        <v>2.89</v>
      </c>
      <c r="AQ73">
        <v>7.74</v>
      </c>
      <c r="AR73">
        <v>9.64</v>
      </c>
      <c r="AS73">
        <v>48.22</v>
      </c>
      <c r="AT73">
        <v>0.35</v>
      </c>
      <c r="AU73">
        <v>0.56000000000000005</v>
      </c>
      <c r="AV73">
        <v>1.0900000000000001</v>
      </c>
      <c r="AW73">
        <v>28</v>
      </c>
      <c r="AX73">
        <v>0</v>
      </c>
      <c r="AY73">
        <v>93</v>
      </c>
      <c r="AZ73">
        <v>12</v>
      </c>
    </row>
    <row r="74" spans="7:52">
      <c r="G74" t="s">
        <v>116</v>
      </c>
      <c r="H74" s="115">
        <v>469.32</v>
      </c>
      <c r="I74" s="88">
        <v>11.06</v>
      </c>
      <c r="J74" s="88">
        <v>52.790000000000006</v>
      </c>
      <c r="K74" s="88">
        <v>0</v>
      </c>
      <c r="L74" s="88">
        <v>0.67</v>
      </c>
      <c r="M74" s="116">
        <v>0</v>
      </c>
      <c r="N74" s="115">
        <v>93</v>
      </c>
      <c r="O74" s="88">
        <v>10</v>
      </c>
      <c r="P74" s="88">
        <v>0</v>
      </c>
      <c r="Q74" s="88">
        <v>0</v>
      </c>
      <c r="R74" s="88">
        <v>0</v>
      </c>
      <c r="S74" s="116">
        <v>0</v>
      </c>
      <c r="W74">
        <v>17.36</v>
      </c>
      <c r="X74">
        <v>20.59</v>
      </c>
      <c r="Y74">
        <v>0.44</v>
      </c>
      <c r="Z74">
        <v>115.74</v>
      </c>
      <c r="AA74">
        <v>0.31</v>
      </c>
      <c r="AB74">
        <v>10</v>
      </c>
      <c r="AC74">
        <v>49.91</v>
      </c>
      <c r="AD74">
        <v>99.83</v>
      </c>
      <c r="AE74">
        <v>0.56000000000000005</v>
      </c>
      <c r="AF74">
        <v>0</v>
      </c>
      <c r="AG74">
        <v>49.91</v>
      </c>
      <c r="AH74">
        <v>0.59</v>
      </c>
      <c r="AI74">
        <v>14.47</v>
      </c>
      <c r="AJ74">
        <v>33.69</v>
      </c>
      <c r="AK74">
        <v>0.61</v>
      </c>
      <c r="AL74">
        <v>0.3</v>
      </c>
      <c r="AM74">
        <v>24.11</v>
      </c>
      <c r="AN74">
        <v>0</v>
      </c>
      <c r="AO74">
        <v>0.35</v>
      </c>
      <c r="AP74">
        <v>2.89</v>
      </c>
      <c r="AQ74">
        <v>7.74</v>
      </c>
      <c r="AR74">
        <v>9.64</v>
      </c>
      <c r="AS74">
        <v>48.22</v>
      </c>
      <c r="AT74">
        <v>0.35</v>
      </c>
      <c r="AU74">
        <v>0.56000000000000005</v>
      </c>
      <c r="AV74">
        <v>0.67</v>
      </c>
      <c r="AW74">
        <v>24.5</v>
      </c>
      <c r="AX74">
        <v>0</v>
      </c>
      <c r="AY74">
        <v>93</v>
      </c>
      <c r="AZ74">
        <v>10.5</v>
      </c>
    </row>
    <row r="75" spans="7:52">
      <c r="G75" t="s">
        <v>117</v>
      </c>
      <c r="H75" s="115">
        <v>465.82</v>
      </c>
      <c r="I75" s="88">
        <v>9.56</v>
      </c>
      <c r="J75" s="88">
        <v>52.790000000000006</v>
      </c>
      <c r="K75" s="88">
        <v>0</v>
      </c>
      <c r="L75" s="88">
        <v>0.36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17.36</v>
      </c>
      <c r="X75">
        <v>20.59</v>
      </c>
      <c r="Y75">
        <v>0.44</v>
      </c>
      <c r="Z75">
        <v>115.74</v>
      </c>
      <c r="AA75">
        <v>0.31</v>
      </c>
      <c r="AB75">
        <v>0</v>
      </c>
      <c r="AC75">
        <v>49.91</v>
      </c>
      <c r="AD75">
        <v>99.83</v>
      </c>
      <c r="AE75">
        <v>0.56000000000000005</v>
      </c>
      <c r="AF75">
        <v>0</v>
      </c>
      <c r="AG75">
        <v>49.91</v>
      </c>
      <c r="AH75">
        <v>0.59</v>
      </c>
      <c r="AI75">
        <v>14.47</v>
      </c>
      <c r="AJ75">
        <v>33.69</v>
      </c>
      <c r="AK75">
        <v>0.61</v>
      </c>
      <c r="AL75">
        <v>0.3</v>
      </c>
      <c r="AM75">
        <v>24.11</v>
      </c>
      <c r="AN75">
        <v>0</v>
      </c>
      <c r="AO75">
        <v>0.35</v>
      </c>
      <c r="AP75">
        <v>2.89</v>
      </c>
      <c r="AQ75">
        <v>7.74</v>
      </c>
      <c r="AR75">
        <v>9.64</v>
      </c>
      <c r="AS75">
        <v>48.22</v>
      </c>
      <c r="AT75">
        <v>0.35</v>
      </c>
      <c r="AU75">
        <v>0.56000000000000005</v>
      </c>
      <c r="AV75">
        <v>0.36</v>
      </c>
      <c r="AW75">
        <v>21</v>
      </c>
      <c r="AX75">
        <v>0</v>
      </c>
      <c r="AY75">
        <v>0</v>
      </c>
      <c r="AZ75">
        <v>9</v>
      </c>
    </row>
    <row r="76" spans="7:52">
      <c r="G76" t="s">
        <v>118</v>
      </c>
      <c r="H76" s="115">
        <v>451.82</v>
      </c>
      <c r="I76" s="88">
        <v>3.56</v>
      </c>
      <c r="J76" s="88">
        <v>52.790000000000006</v>
      </c>
      <c r="K76" s="88">
        <v>0</v>
      </c>
      <c r="L76" s="88">
        <v>0.15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17.36</v>
      </c>
      <c r="X76">
        <v>20.59</v>
      </c>
      <c r="Y76">
        <v>0.44</v>
      </c>
      <c r="Z76">
        <v>115.74</v>
      </c>
      <c r="AA76">
        <v>0.31</v>
      </c>
      <c r="AB76">
        <v>0</v>
      </c>
      <c r="AC76">
        <v>49.91</v>
      </c>
      <c r="AD76">
        <v>99.83</v>
      </c>
      <c r="AE76">
        <v>0.56000000000000005</v>
      </c>
      <c r="AF76">
        <v>0</v>
      </c>
      <c r="AG76">
        <v>49.91</v>
      </c>
      <c r="AH76">
        <v>0.59</v>
      </c>
      <c r="AI76">
        <v>14.47</v>
      </c>
      <c r="AJ76">
        <v>33.69</v>
      </c>
      <c r="AK76">
        <v>0.61</v>
      </c>
      <c r="AL76">
        <v>0.3</v>
      </c>
      <c r="AM76">
        <v>24.11</v>
      </c>
      <c r="AN76">
        <v>0</v>
      </c>
      <c r="AO76">
        <v>0.35</v>
      </c>
      <c r="AP76">
        <v>2.89</v>
      </c>
      <c r="AQ76">
        <v>7.74</v>
      </c>
      <c r="AR76">
        <v>9.64</v>
      </c>
      <c r="AS76">
        <v>48.22</v>
      </c>
      <c r="AT76">
        <v>0.35</v>
      </c>
      <c r="AU76">
        <v>0.56000000000000005</v>
      </c>
      <c r="AV76">
        <v>0.15</v>
      </c>
      <c r="AW76">
        <v>7</v>
      </c>
      <c r="AX76">
        <v>0</v>
      </c>
      <c r="AY76">
        <v>0</v>
      </c>
      <c r="AZ76">
        <v>3</v>
      </c>
    </row>
    <row r="77" spans="7:52">
      <c r="G77" t="s">
        <v>119</v>
      </c>
      <c r="H77" s="115">
        <v>448.32</v>
      </c>
      <c r="I77" s="88">
        <v>2.06</v>
      </c>
      <c r="J77" s="88">
        <v>52.790000000000006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17.36</v>
      </c>
      <c r="X77">
        <v>20.59</v>
      </c>
      <c r="Y77">
        <v>0.44</v>
      </c>
      <c r="Z77">
        <v>115.74</v>
      </c>
      <c r="AA77">
        <v>0.31</v>
      </c>
      <c r="AB77">
        <v>0</v>
      </c>
      <c r="AC77">
        <v>49.91</v>
      </c>
      <c r="AD77">
        <v>99.83</v>
      </c>
      <c r="AE77">
        <v>0.56000000000000005</v>
      </c>
      <c r="AF77">
        <v>0</v>
      </c>
      <c r="AG77">
        <v>49.91</v>
      </c>
      <c r="AH77">
        <v>0.59</v>
      </c>
      <c r="AI77">
        <v>14.47</v>
      </c>
      <c r="AJ77">
        <v>33.69</v>
      </c>
      <c r="AK77">
        <v>0.61</v>
      </c>
      <c r="AL77">
        <v>0.3</v>
      </c>
      <c r="AM77">
        <v>24.11</v>
      </c>
      <c r="AN77">
        <v>0</v>
      </c>
      <c r="AO77">
        <v>0.35</v>
      </c>
      <c r="AP77">
        <v>2.89</v>
      </c>
      <c r="AQ77">
        <v>7.74</v>
      </c>
      <c r="AR77">
        <v>9.64</v>
      </c>
      <c r="AS77">
        <v>48.22</v>
      </c>
      <c r="AT77">
        <v>0.35</v>
      </c>
      <c r="AU77">
        <v>0.56000000000000005</v>
      </c>
      <c r="AV77">
        <v>0</v>
      </c>
      <c r="AW77">
        <v>3.5</v>
      </c>
      <c r="AX77">
        <v>0</v>
      </c>
      <c r="AY77">
        <v>0</v>
      </c>
      <c r="AZ77">
        <v>1.5</v>
      </c>
    </row>
    <row r="78" spans="7:52">
      <c r="G78" t="s">
        <v>120</v>
      </c>
      <c r="H78" s="115">
        <v>444.82</v>
      </c>
      <c r="I78" s="88">
        <v>0.56000000000000005</v>
      </c>
      <c r="J78" s="88">
        <v>52.790000000000006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17.36</v>
      </c>
      <c r="X78">
        <v>20.59</v>
      </c>
      <c r="Y78">
        <v>0.44</v>
      </c>
      <c r="Z78">
        <v>115.74</v>
      </c>
      <c r="AA78">
        <v>0.31</v>
      </c>
      <c r="AB78">
        <v>0</v>
      </c>
      <c r="AC78">
        <v>49.91</v>
      </c>
      <c r="AD78">
        <v>99.83</v>
      </c>
      <c r="AE78">
        <v>0.56000000000000005</v>
      </c>
      <c r="AF78">
        <v>0</v>
      </c>
      <c r="AG78">
        <v>49.91</v>
      </c>
      <c r="AH78">
        <v>0.59</v>
      </c>
      <c r="AI78">
        <v>14.47</v>
      </c>
      <c r="AJ78">
        <v>33.69</v>
      </c>
      <c r="AK78">
        <v>0.61</v>
      </c>
      <c r="AL78">
        <v>0.3</v>
      </c>
      <c r="AM78">
        <v>24.11</v>
      </c>
      <c r="AN78">
        <v>0</v>
      </c>
      <c r="AO78">
        <v>0.35</v>
      </c>
      <c r="AP78">
        <v>2.89</v>
      </c>
      <c r="AQ78">
        <v>7.74</v>
      </c>
      <c r="AR78">
        <v>9.64</v>
      </c>
      <c r="AS78">
        <v>48.22</v>
      </c>
      <c r="AT78">
        <v>0.35</v>
      </c>
      <c r="AU78">
        <v>0.56000000000000005</v>
      </c>
      <c r="AV78">
        <v>0</v>
      </c>
      <c r="AW78">
        <v>0</v>
      </c>
      <c r="AX78">
        <v>0</v>
      </c>
      <c r="AY78">
        <v>0</v>
      </c>
      <c r="AZ78">
        <v>0</v>
      </c>
    </row>
    <row r="79" spans="7:52">
      <c r="G79" t="s">
        <v>121</v>
      </c>
      <c r="H79" s="115">
        <v>445.37000000000006</v>
      </c>
      <c r="I79" s="88">
        <v>0.67</v>
      </c>
      <c r="J79" s="88">
        <v>52.85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17.36</v>
      </c>
      <c r="X79">
        <v>20.59</v>
      </c>
      <c r="Y79">
        <v>0.52</v>
      </c>
      <c r="Z79">
        <v>115.74</v>
      </c>
      <c r="AA79">
        <v>0.34</v>
      </c>
      <c r="AB79">
        <v>0</v>
      </c>
      <c r="AC79">
        <v>49.91</v>
      </c>
      <c r="AD79">
        <v>99.83</v>
      </c>
      <c r="AE79">
        <v>0.67</v>
      </c>
      <c r="AF79">
        <v>0</v>
      </c>
      <c r="AG79">
        <v>49.91</v>
      </c>
      <c r="AH79">
        <v>0.69</v>
      </c>
      <c r="AI79">
        <v>14.47</v>
      </c>
      <c r="AJ79">
        <v>33.69</v>
      </c>
      <c r="AK79">
        <v>0.72</v>
      </c>
      <c r="AL79">
        <v>0.36</v>
      </c>
      <c r="AM79">
        <v>24.11</v>
      </c>
      <c r="AN79">
        <v>0</v>
      </c>
      <c r="AO79">
        <v>0.41</v>
      </c>
      <c r="AP79">
        <v>2.89</v>
      </c>
      <c r="AQ79">
        <v>7.74</v>
      </c>
      <c r="AR79">
        <v>9.64</v>
      </c>
      <c r="AS79">
        <v>48.22</v>
      </c>
      <c r="AT79">
        <v>0.41</v>
      </c>
      <c r="AU79">
        <v>0.67</v>
      </c>
      <c r="AV79">
        <v>0</v>
      </c>
      <c r="AW79">
        <v>0</v>
      </c>
      <c r="AX79">
        <v>0</v>
      </c>
      <c r="AY79">
        <v>0</v>
      </c>
      <c r="AZ79">
        <v>0</v>
      </c>
    </row>
    <row r="80" spans="7:52">
      <c r="G80" t="s">
        <v>122</v>
      </c>
      <c r="H80" s="115">
        <v>445.37000000000006</v>
      </c>
      <c r="I80" s="88">
        <v>0.67</v>
      </c>
      <c r="J80" s="88">
        <v>52.85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17.36</v>
      </c>
      <c r="X80">
        <v>20.59</v>
      </c>
      <c r="Y80">
        <v>0.52</v>
      </c>
      <c r="Z80">
        <v>115.74</v>
      </c>
      <c r="AA80">
        <v>0.34</v>
      </c>
      <c r="AB80">
        <v>0</v>
      </c>
      <c r="AC80">
        <v>49.91</v>
      </c>
      <c r="AD80">
        <v>99.83</v>
      </c>
      <c r="AE80">
        <v>0.67</v>
      </c>
      <c r="AF80">
        <v>0</v>
      </c>
      <c r="AG80">
        <v>49.91</v>
      </c>
      <c r="AH80">
        <v>0.69</v>
      </c>
      <c r="AI80">
        <v>14.47</v>
      </c>
      <c r="AJ80">
        <v>33.69</v>
      </c>
      <c r="AK80">
        <v>0.72</v>
      </c>
      <c r="AL80">
        <v>0.36</v>
      </c>
      <c r="AM80">
        <v>24.11</v>
      </c>
      <c r="AN80">
        <v>0</v>
      </c>
      <c r="AO80">
        <v>0.41</v>
      </c>
      <c r="AP80">
        <v>2.89</v>
      </c>
      <c r="AQ80">
        <v>7.74</v>
      </c>
      <c r="AR80">
        <v>9.64</v>
      </c>
      <c r="AS80">
        <v>48.22</v>
      </c>
      <c r="AT80">
        <v>0.41</v>
      </c>
      <c r="AU80">
        <v>0.67</v>
      </c>
      <c r="AV80">
        <v>0</v>
      </c>
      <c r="AW80">
        <v>0</v>
      </c>
      <c r="AX80">
        <v>0</v>
      </c>
      <c r="AY80">
        <v>0</v>
      </c>
      <c r="AZ80">
        <v>0</v>
      </c>
    </row>
    <row r="81" spans="7:52">
      <c r="G81" t="s">
        <v>123</v>
      </c>
      <c r="H81" s="115">
        <v>445.37000000000006</v>
      </c>
      <c r="I81" s="88">
        <v>0.67</v>
      </c>
      <c r="J81" s="88">
        <v>52.85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17.36</v>
      </c>
      <c r="X81">
        <v>20.59</v>
      </c>
      <c r="Y81">
        <v>0.52</v>
      </c>
      <c r="Z81">
        <v>115.74</v>
      </c>
      <c r="AA81">
        <v>0.34</v>
      </c>
      <c r="AB81">
        <v>0</v>
      </c>
      <c r="AC81">
        <v>49.91</v>
      </c>
      <c r="AD81">
        <v>99.83</v>
      </c>
      <c r="AE81">
        <v>0.67</v>
      </c>
      <c r="AF81">
        <v>0</v>
      </c>
      <c r="AG81">
        <v>49.91</v>
      </c>
      <c r="AH81">
        <v>0.69</v>
      </c>
      <c r="AI81">
        <v>14.47</v>
      </c>
      <c r="AJ81">
        <v>33.69</v>
      </c>
      <c r="AK81">
        <v>0.72</v>
      </c>
      <c r="AL81">
        <v>0.36</v>
      </c>
      <c r="AM81">
        <v>24.11</v>
      </c>
      <c r="AN81">
        <v>0</v>
      </c>
      <c r="AO81">
        <v>0.41</v>
      </c>
      <c r="AP81">
        <v>2.89</v>
      </c>
      <c r="AQ81">
        <v>7.74</v>
      </c>
      <c r="AR81">
        <v>9.64</v>
      </c>
      <c r="AS81">
        <v>48.22</v>
      </c>
      <c r="AT81">
        <v>0.41</v>
      </c>
      <c r="AU81">
        <v>0.67</v>
      </c>
      <c r="AV81">
        <v>0</v>
      </c>
      <c r="AW81">
        <v>0</v>
      </c>
      <c r="AX81">
        <v>0</v>
      </c>
      <c r="AY81">
        <v>0</v>
      </c>
      <c r="AZ81">
        <v>0</v>
      </c>
    </row>
    <row r="82" spans="7:52">
      <c r="G82" t="s">
        <v>124</v>
      </c>
      <c r="H82" s="115">
        <v>445.37000000000006</v>
      </c>
      <c r="I82" s="88">
        <v>0.67</v>
      </c>
      <c r="J82" s="88">
        <v>52.85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17.36</v>
      </c>
      <c r="X82">
        <v>20.59</v>
      </c>
      <c r="Y82">
        <v>0.52</v>
      </c>
      <c r="Z82">
        <v>115.74</v>
      </c>
      <c r="AA82">
        <v>0.34</v>
      </c>
      <c r="AB82">
        <v>0</v>
      </c>
      <c r="AC82">
        <v>49.91</v>
      </c>
      <c r="AD82">
        <v>99.83</v>
      </c>
      <c r="AE82">
        <v>0.67</v>
      </c>
      <c r="AF82">
        <v>0</v>
      </c>
      <c r="AG82">
        <v>49.91</v>
      </c>
      <c r="AH82">
        <v>0.69</v>
      </c>
      <c r="AI82">
        <v>14.47</v>
      </c>
      <c r="AJ82">
        <v>33.69</v>
      </c>
      <c r="AK82">
        <v>0.72</v>
      </c>
      <c r="AL82">
        <v>0.36</v>
      </c>
      <c r="AM82">
        <v>24.11</v>
      </c>
      <c r="AN82">
        <v>0</v>
      </c>
      <c r="AO82">
        <v>0.41</v>
      </c>
      <c r="AP82">
        <v>2.89</v>
      </c>
      <c r="AQ82">
        <v>7.74</v>
      </c>
      <c r="AR82">
        <v>9.64</v>
      </c>
      <c r="AS82">
        <v>48.22</v>
      </c>
      <c r="AT82">
        <v>0.41</v>
      </c>
      <c r="AU82">
        <v>0.67</v>
      </c>
      <c r="AV82">
        <v>0</v>
      </c>
      <c r="AW82">
        <v>0</v>
      </c>
      <c r="AX82">
        <v>0</v>
      </c>
      <c r="AY82">
        <v>0</v>
      </c>
      <c r="AZ82">
        <v>0</v>
      </c>
    </row>
    <row r="83" spans="7:52">
      <c r="G83" t="s">
        <v>125</v>
      </c>
      <c r="H83" s="115">
        <v>445.41000000000008</v>
      </c>
      <c r="I83" s="88">
        <v>0.62</v>
      </c>
      <c r="J83" s="88">
        <v>52.940000000000005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17.36</v>
      </c>
      <c r="X83">
        <v>20.59</v>
      </c>
      <c r="Y83">
        <v>0.53</v>
      </c>
      <c r="Z83">
        <v>115.74</v>
      </c>
      <c r="AA83">
        <v>0.34</v>
      </c>
      <c r="AB83">
        <v>0</v>
      </c>
      <c r="AC83">
        <v>49.91</v>
      </c>
      <c r="AD83">
        <v>99.83</v>
      </c>
      <c r="AE83">
        <v>0.62</v>
      </c>
      <c r="AF83">
        <v>0</v>
      </c>
      <c r="AG83">
        <v>49.91</v>
      </c>
      <c r="AH83">
        <v>0.71</v>
      </c>
      <c r="AI83">
        <v>14.47</v>
      </c>
      <c r="AJ83">
        <v>33.69</v>
      </c>
      <c r="AK83">
        <v>0.72</v>
      </c>
      <c r="AL83">
        <v>0.41</v>
      </c>
      <c r="AM83">
        <v>24.11</v>
      </c>
      <c r="AN83">
        <v>0</v>
      </c>
      <c r="AO83">
        <v>0.42</v>
      </c>
      <c r="AP83">
        <v>2.89</v>
      </c>
      <c r="AQ83">
        <v>7.82</v>
      </c>
      <c r="AR83">
        <v>9.64</v>
      </c>
      <c r="AS83">
        <v>48.22</v>
      </c>
      <c r="AT83">
        <v>0.42</v>
      </c>
      <c r="AU83">
        <v>0.62</v>
      </c>
      <c r="AV83">
        <v>0</v>
      </c>
      <c r="AW83">
        <v>0</v>
      </c>
      <c r="AX83">
        <v>0</v>
      </c>
      <c r="AY83">
        <v>0</v>
      </c>
      <c r="AZ83">
        <v>0</v>
      </c>
    </row>
    <row r="84" spans="7:52">
      <c r="G84" t="s">
        <v>126</v>
      </c>
      <c r="H84" s="115">
        <v>445.41000000000008</v>
      </c>
      <c r="I84" s="88">
        <v>0.62</v>
      </c>
      <c r="J84" s="88">
        <v>52.940000000000005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17.36</v>
      </c>
      <c r="X84">
        <v>20.59</v>
      </c>
      <c r="Y84">
        <v>0.53</v>
      </c>
      <c r="Z84">
        <v>115.74</v>
      </c>
      <c r="AA84">
        <v>0.34</v>
      </c>
      <c r="AB84">
        <v>0</v>
      </c>
      <c r="AC84">
        <v>49.91</v>
      </c>
      <c r="AD84">
        <v>99.83</v>
      </c>
      <c r="AE84">
        <v>0.62</v>
      </c>
      <c r="AF84">
        <v>0</v>
      </c>
      <c r="AG84">
        <v>49.91</v>
      </c>
      <c r="AH84">
        <v>0.71</v>
      </c>
      <c r="AI84">
        <v>14.47</v>
      </c>
      <c r="AJ84">
        <v>33.69</v>
      </c>
      <c r="AK84">
        <v>0.72</v>
      </c>
      <c r="AL84">
        <v>0.41</v>
      </c>
      <c r="AM84">
        <v>24.11</v>
      </c>
      <c r="AN84">
        <v>0</v>
      </c>
      <c r="AO84">
        <v>0.42</v>
      </c>
      <c r="AP84">
        <v>2.89</v>
      </c>
      <c r="AQ84">
        <v>7.82</v>
      </c>
      <c r="AR84">
        <v>9.64</v>
      </c>
      <c r="AS84">
        <v>48.22</v>
      </c>
      <c r="AT84">
        <v>0.42</v>
      </c>
      <c r="AU84">
        <v>0.62</v>
      </c>
      <c r="AV84">
        <v>0</v>
      </c>
      <c r="AW84">
        <v>0</v>
      </c>
      <c r="AX84">
        <v>0</v>
      </c>
      <c r="AY84">
        <v>0</v>
      </c>
      <c r="AZ84">
        <v>0</v>
      </c>
    </row>
    <row r="85" spans="7:52">
      <c r="G85" t="s">
        <v>127</v>
      </c>
      <c r="H85" s="115">
        <v>445.41000000000008</v>
      </c>
      <c r="I85" s="88">
        <v>0.62</v>
      </c>
      <c r="J85" s="88">
        <v>52.940000000000005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17.36</v>
      </c>
      <c r="X85">
        <v>20.59</v>
      </c>
      <c r="Y85">
        <v>0.53</v>
      </c>
      <c r="Z85">
        <v>115.74</v>
      </c>
      <c r="AA85">
        <v>0.34</v>
      </c>
      <c r="AB85">
        <v>0</v>
      </c>
      <c r="AC85">
        <v>49.91</v>
      </c>
      <c r="AD85">
        <v>99.83</v>
      </c>
      <c r="AE85">
        <v>0.62</v>
      </c>
      <c r="AF85">
        <v>0</v>
      </c>
      <c r="AG85">
        <v>49.91</v>
      </c>
      <c r="AH85">
        <v>0.71</v>
      </c>
      <c r="AI85">
        <v>14.47</v>
      </c>
      <c r="AJ85">
        <v>33.69</v>
      </c>
      <c r="AK85">
        <v>0.72</v>
      </c>
      <c r="AL85">
        <v>0.41</v>
      </c>
      <c r="AM85">
        <v>24.11</v>
      </c>
      <c r="AN85">
        <v>0</v>
      </c>
      <c r="AO85">
        <v>0.42</v>
      </c>
      <c r="AP85">
        <v>2.89</v>
      </c>
      <c r="AQ85">
        <v>7.82</v>
      </c>
      <c r="AR85">
        <v>9.64</v>
      </c>
      <c r="AS85">
        <v>48.22</v>
      </c>
      <c r="AT85">
        <v>0.42</v>
      </c>
      <c r="AU85">
        <v>0.62</v>
      </c>
      <c r="AV85">
        <v>0</v>
      </c>
      <c r="AW85">
        <v>0</v>
      </c>
      <c r="AX85">
        <v>0</v>
      </c>
      <c r="AY85">
        <v>0</v>
      </c>
      <c r="AZ85">
        <v>0</v>
      </c>
    </row>
    <row r="86" spans="7:52">
      <c r="G86" t="s">
        <v>128</v>
      </c>
      <c r="H86" s="115">
        <v>445.41000000000008</v>
      </c>
      <c r="I86" s="88">
        <v>0.62</v>
      </c>
      <c r="J86" s="88">
        <v>52.940000000000005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17.36</v>
      </c>
      <c r="X86">
        <v>20.59</v>
      </c>
      <c r="Y86">
        <v>0.53</v>
      </c>
      <c r="Z86">
        <v>115.74</v>
      </c>
      <c r="AA86">
        <v>0.34</v>
      </c>
      <c r="AB86">
        <v>0</v>
      </c>
      <c r="AC86">
        <v>49.91</v>
      </c>
      <c r="AD86">
        <v>99.83</v>
      </c>
      <c r="AE86">
        <v>0.62</v>
      </c>
      <c r="AF86">
        <v>0</v>
      </c>
      <c r="AG86">
        <v>49.91</v>
      </c>
      <c r="AH86">
        <v>0.71</v>
      </c>
      <c r="AI86">
        <v>14.47</v>
      </c>
      <c r="AJ86">
        <v>33.69</v>
      </c>
      <c r="AK86">
        <v>0.72</v>
      </c>
      <c r="AL86">
        <v>0.41</v>
      </c>
      <c r="AM86">
        <v>24.11</v>
      </c>
      <c r="AN86">
        <v>0</v>
      </c>
      <c r="AO86">
        <v>0.42</v>
      </c>
      <c r="AP86">
        <v>2.89</v>
      </c>
      <c r="AQ86">
        <v>7.82</v>
      </c>
      <c r="AR86">
        <v>9.64</v>
      </c>
      <c r="AS86">
        <v>48.22</v>
      </c>
      <c r="AT86">
        <v>0.42</v>
      </c>
      <c r="AU86">
        <v>0.62</v>
      </c>
      <c r="AV86">
        <v>0</v>
      </c>
      <c r="AW86">
        <v>0</v>
      </c>
      <c r="AX86">
        <v>0</v>
      </c>
      <c r="AY86">
        <v>0</v>
      </c>
      <c r="AZ86">
        <v>0</v>
      </c>
    </row>
    <row r="87" spans="7:52">
      <c r="G87" t="s">
        <v>129</v>
      </c>
      <c r="H87" s="115">
        <v>445.41000000000008</v>
      </c>
      <c r="I87" s="88">
        <v>0.62</v>
      </c>
      <c r="J87" s="88">
        <v>53.040000000000006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17.36</v>
      </c>
      <c r="X87">
        <v>20.59</v>
      </c>
      <c r="Y87">
        <v>0.53</v>
      </c>
      <c r="Z87">
        <v>115.74</v>
      </c>
      <c r="AA87">
        <v>0.34</v>
      </c>
      <c r="AB87">
        <v>0</v>
      </c>
      <c r="AC87">
        <v>49.91</v>
      </c>
      <c r="AD87">
        <v>99.83</v>
      </c>
      <c r="AE87">
        <v>0.62</v>
      </c>
      <c r="AF87">
        <v>0</v>
      </c>
      <c r="AG87">
        <v>49.91</v>
      </c>
      <c r="AH87">
        <v>0.71</v>
      </c>
      <c r="AI87">
        <v>14.47</v>
      </c>
      <c r="AJ87">
        <v>33.69</v>
      </c>
      <c r="AK87">
        <v>0.72</v>
      </c>
      <c r="AL87">
        <v>0.41</v>
      </c>
      <c r="AM87">
        <v>24.11</v>
      </c>
      <c r="AN87">
        <v>0</v>
      </c>
      <c r="AO87">
        <v>0.42</v>
      </c>
      <c r="AP87">
        <v>2.89</v>
      </c>
      <c r="AQ87">
        <v>7.92</v>
      </c>
      <c r="AR87">
        <v>9.64</v>
      </c>
      <c r="AS87">
        <v>48.22</v>
      </c>
      <c r="AT87">
        <v>0.42</v>
      </c>
      <c r="AU87">
        <v>0.62</v>
      </c>
      <c r="AV87">
        <v>0</v>
      </c>
      <c r="AW87">
        <v>0</v>
      </c>
      <c r="AX87">
        <v>0</v>
      </c>
      <c r="AY87">
        <v>0</v>
      </c>
      <c r="AZ87">
        <v>0</v>
      </c>
    </row>
    <row r="88" spans="7:52">
      <c r="G88" t="s">
        <v>130</v>
      </c>
      <c r="H88" s="115">
        <v>445.41000000000008</v>
      </c>
      <c r="I88" s="88">
        <v>0.62</v>
      </c>
      <c r="J88" s="88">
        <v>53.040000000000006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17.36</v>
      </c>
      <c r="X88">
        <v>20.59</v>
      </c>
      <c r="Y88">
        <v>0.53</v>
      </c>
      <c r="Z88">
        <v>115.74</v>
      </c>
      <c r="AA88">
        <v>0.34</v>
      </c>
      <c r="AB88">
        <v>0</v>
      </c>
      <c r="AC88">
        <v>49.91</v>
      </c>
      <c r="AD88">
        <v>99.83</v>
      </c>
      <c r="AE88">
        <v>0.62</v>
      </c>
      <c r="AF88">
        <v>0</v>
      </c>
      <c r="AG88">
        <v>49.91</v>
      </c>
      <c r="AH88">
        <v>0.71</v>
      </c>
      <c r="AI88">
        <v>14.47</v>
      </c>
      <c r="AJ88">
        <v>33.69</v>
      </c>
      <c r="AK88">
        <v>0.72</v>
      </c>
      <c r="AL88">
        <v>0.41</v>
      </c>
      <c r="AM88">
        <v>24.11</v>
      </c>
      <c r="AN88">
        <v>0</v>
      </c>
      <c r="AO88">
        <v>0.42</v>
      </c>
      <c r="AP88">
        <v>2.89</v>
      </c>
      <c r="AQ88">
        <v>7.92</v>
      </c>
      <c r="AR88">
        <v>9.64</v>
      </c>
      <c r="AS88">
        <v>48.22</v>
      </c>
      <c r="AT88">
        <v>0.42</v>
      </c>
      <c r="AU88">
        <v>0.62</v>
      </c>
      <c r="AV88">
        <v>0</v>
      </c>
      <c r="AW88">
        <v>0</v>
      </c>
      <c r="AX88">
        <v>0</v>
      </c>
      <c r="AY88">
        <v>0</v>
      </c>
      <c r="AZ88">
        <v>0</v>
      </c>
    </row>
    <row r="89" spans="7:52">
      <c r="G89" t="s">
        <v>131</v>
      </c>
      <c r="H89" s="115">
        <v>445.41000000000008</v>
      </c>
      <c r="I89" s="88">
        <v>0.62</v>
      </c>
      <c r="J89" s="88">
        <v>53.040000000000006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17.36</v>
      </c>
      <c r="X89">
        <v>20.59</v>
      </c>
      <c r="Y89">
        <v>0.53</v>
      </c>
      <c r="Z89">
        <v>115.74</v>
      </c>
      <c r="AA89">
        <v>0.34</v>
      </c>
      <c r="AB89">
        <v>0</v>
      </c>
      <c r="AC89">
        <v>49.91</v>
      </c>
      <c r="AD89">
        <v>99.83</v>
      </c>
      <c r="AE89">
        <v>0.62</v>
      </c>
      <c r="AF89">
        <v>0</v>
      </c>
      <c r="AG89">
        <v>49.91</v>
      </c>
      <c r="AH89">
        <v>0.71</v>
      </c>
      <c r="AI89">
        <v>14.47</v>
      </c>
      <c r="AJ89">
        <v>33.69</v>
      </c>
      <c r="AK89">
        <v>0.72</v>
      </c>
      <c r="AL89">
        <v>0.41</v>
      </c>
      <c r="AM89">
        <v>24.11</v>
      </c>
      <c r="AN89">
        <v>0</v>
      </c>
      <c r="AO89">
        <v>0.42</v>
      </c>
      <c r="AP89">
        <v>2.89</v>
      </c>
      <c r="AQ89">
        <v>7.92</v>
      </c>
      <c r="AR89">
        <v>9.64</v>
      </c>
      <c r="AS89">
        <v>48.22</v>
      </c>
      <c r="AT89">
        <v>0.42</v>
      </c>
      <c r="AU89">
        <v>0.62</v>
      </c>
      <c r="AV89">
        <v>0</v>
      </c>
      <c r="AW89">
        <v>0</v>
      </c>
      <c r="AX89">
        <v>0</v>
      </c>
      <c r="AY89">
        <v>0</v>
      </c>
      <c r="AZ89">
        <v>0</v>
      </c>
    </row>
    <row r="90" spans="7:52">
      <c r="G90" t="s">
        <v>132</v>
      </c>
      <c r="H90" s="115">
        <v>445.41000000000008</v>
      </c>
      <c r="I90" s="88">
        <v>0.62</v>
      </c>
      <c r="J90" s="88">
        <v>53.040000000000006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17.36</v>
      </c>
      <c r="X90">
        <v>20.59</v>
      </c>
      <c r="Y90">
        <v>0.53</v>
      </c>
      <c r="Z90">
        <v>115.74</v>
      </c>
      <c r="AA90">
        <v>0.34</v>
      </c>
      <c r="AB90">
        <v>0</v>
      </c>
      <c r="AC90">
        <v>49.91</v>
      </c>
      <c r="AD90">
        <v>99.83</v>
      </c>
      <c r="AE90">
        <v>0.62</v>
      </c>
      <c r="AF90">
        <v>0</v>
      </c>
      <c r="AG90">
        <v>49.91</v>
      </c>
      <c r="AH90">
        <v>0.71</v>
      </c>
      <c r="AI90">
        <v>14.47</v>
      </c>
      <c r="AJ90">
        <v>33.69</v>
      </c>
      <c r="AK90">
        <v>0.72</v>
      </c>
      <c r="AL90">
        <v>0.41</v>
      </c>
      <c r="AM90">
        <v>24.11</v>
      </c>
      <c r="AN90">
        <v>0</v>
      </c>
      <c r="AO90">
        <v>0.42</v>
      </c>
      <c r="AP90">
        <v>2.89</v>
      </c>
      <c r="AQ90">
        <v>7.92</v>
      </c>
      <c r="AR90">
        <v>9.64</v>
      </c>
      <c r="AS90">
        <v>48.22</v>
      </c>
      <c r="AT90">
        <v>0.42</v>
      </c>
      <c r="AU90">
        <v>0.62</v>
      </c>
      <c r="AV90">
        <v>0</v>
      </c>
      <c r="AW90">
        <v>0</v>
      </c>
      <c r="AX90">
        <v>0</v>
      </c>
      <c r="AY90">
        <v>0</v>
      </c>
      <c r="AZ90">
        <v>0</v>
      </c>
    </row>
    <row r="91" spans="7:52">
      <c r="G91" t="s">
        <v>133</v>
      </c>
      <c r="H91" s="115">
        <v>443.37</v>
      </c>
      <c r="I91" s="88">
        <v>0.62</v>
      </c>
      <c r="J91" s="88">
        <v>53.040000000000006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17.36</v>
      </c>
      <c r="X91">
        <v>20.59</v>
      </c>
      <c r="Y91">
        <v>0.53</v>
      </c>
      <c r="Z91">
        <v>115.74</v>
      </c>
      <c r="AA91">
        <v>0.34</v>
      </c>
      <c r="AB91">
        <v>0</v>
      </c>
      <c r="AC91">
        <v>49.91</v>
      </c>
      <c r="AD91">
        <v>99.83</v>
      </c>
      <c r="AE91">
        <v>0.62</v>
      </c>
      <c r="AF91">
        <v>0</v>
      </c>
      <c r="AG91">
        <v>49.91</v>
      </c>
      <c r="AH91">
        <v>0.71</v>
      </c>
      <c r="AI91">
        <v>14.47</v>
      </c>
      <c r="AJ91">
        <v>31.65</v>
      </c>
      <c r="AK91">
        <v>0.72</v>
      </c>
      <c r="AL91">
        <v>0.41</v>
      </c>
      <c r="AM91">
        <v>24.11</v>
      </c>
      <c r="AN91">
        <v>0</v>
      </c>
      <c r="AO91">
        <v>0.42</v>
      </c>
      <c r="AP91">
        <v>2.89</v>
      </c>
      <c r="AQ91">
        <v>7.92</v>
      </c>
      <c r="AR91">
        <v>9.64</v>
      </c>
      <c r="AS91">
        <v>48.22</v>
      </c>
      <c r="AT91">
        <v>0.42</v>
      </c>
      <c r="AU91">
        <v>0.62</v>
      </c>
      <c r="AV91">
        <v>0</v>
      </c>
      <c r="AW91">
        <v>0</v>
      </c>
      <c r="AX91">
        <v>0</v>
      </c>
      <c r="AY91">
        <v>0</v>
      </c>
      <c r="AZ91">
        <v>0</v>
      </c>
    </row>
    <row r="92" spans="7:52">
      <c r="G92" t="s">
        <v>134</v>
      </c>
      <c r="H92" s="115">
        <v>443.37</v>
      </c>
      <c r="I92" s="88">
        <v>0.62</v>
      </c>
      <c r="J92" s="88">
        <v>53.040000000000006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17.36</v>
      </c>
      <c r="X92">
        <v>20.59</v>
      </c>
      <c r="Y92">
        <v>0.53</v>
      </c>
      <c r="Z92">
        <v>115.74</v>
      </c>
      <c r="AA92">
        <v>0.34</v>
      </c>
      <c r="AB92">
        <v>0</v>
      </c>
      <c r="AC92">
        <v>49.91</v>
      </c>
      <c r="AD92">
        <v>99.83</v>
      </c>
      <c r="AE92">
        <v>0.62</v>
      </c>
      <c r="AF92">
        <v>0</v>
      </c>
      <c r="AG92">
        <v>49.91</v>
      </c>
      <c r="AH92">
        <v>0.71</v>
      </c>
      <c r="AI92">
        <v>14.47</v>
      </c>
      <c r="AJ92">
        <v>31.65</v>
      </c>
      <c r="AK92">
        <v>0.72</v>
      </c>
      <c r="AL92">
        <v>0.41</v>
      </c>
      <c r="AM92">
        <v>24.11</v>
      </c>
      <c r="AN92">
        <v>0</v>
      </c>
      <c r="AO92">
        <v>0.42</v>
      </c>
      <c r="AP92">
        <v>2.89</v>
      </c>
      <c r="AQ92">
        <v>7.92</v>
      </c>
      <c r="AR92">
        <v>9.64</v>
      </c>
      <c r="AS92">
        <v>48.22</v>
      </c>
      <c r="AT92">
        <v>0.42</v>
      </c>
      <c r="AU92">
        <v>0.62</v>
      </c>
      <c r="AV92">
        <v>0</v>
      </c>
      <c r="AW92">
        <v>0</v>
      </c>
      <c r="AX92">
        <v>0</v>
      </c>
      <c r="AY92">
        <v>0</v>
      </c>
      <c r="AZ92">
        <v>0</v>
      </c>
    </row>
    <row r="93" spans="7:52">
      <c r="G93" t="s">
        <v>135</v>
      </c>
      <c r="H93" s="115">
        <v>443.37</v>
      </c>
      <c r="I93" s="88">
        <v>0.62</v>
      </c>
      <c r="J93" s="88">
        <v>53.040000000000006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17.36</v>
      </c>
      <c r="X93">
        <v>20.59</v>
      </c>
      <c r="Y93">
        <v>0.53</v>
      </c>
      <c r="Z93">
        <v>115.74</v>
      </c>
      <c r="AA93">
        <v>0.34</v>
      </c>
      <c r="AB93">
        <v>0</v>
      </c>
      <c r="AC93">
        <v>49.91</v>
      </c>
      <c r="AD93">
        <v>99.83</v>
      </c>
      <c r="AE93">
        <v>0.62</v>
      </c>
      <c r="AF93">
        <v>0</v>
      </c>
      <c r="AG93">
        <v>49.91</v>
      </c>
      <c r="AH93">
        <v>0.71</v>
      </c>
      <c r="AI93">
        <v>14.47</v>
      </c>
      <c r="AJ93">
        <v>31.65</v>
      </c>
      <c r="AK93">
        <v>0.72</v>
      </c>
      <c r="AL93">
        <v>0.41</v>
      </c>
      <c r="AM93">
        <v>24.11</v>
      </c>
      <c r="AN93">
        <v>0</v>
      </c>
      <c r="AO93">
        <v>0.42</v>
      </c>
      <c r="AP93">
        <v>2.89</v>
      </c>
      <c r="AQ93">
        <v>7.92</v>
      </c>
      <c r="AR93">
        <v>9.64</v>
      </c>
      <c r="AS93">
        <v>48.22</v>
      </c>
      <c r="AT93">
        <v>0.42</v>
      </c>
      <c r="AU93">
        <v>0.62</v>
      </c>
      <c r="AV93">
        <v>0</v>
      </c>
      <c r="AW93">
        <v>0</v>
      </c>
      <c r="AX93">
        <v>0</v>
      </c>
      <c r="AY93">
        <v>0</v>
      </c>
      <c r="AZ93">
        <v>0</v>
      </c>
    </row>
    <row r="94" spans="7:52">
      <c r="G94" t="s">
        <v>136</v>
      </c>
      <c r="H94" s="115">
        <v>443.37</v>
      </c>
      <c r="I94" s="88">
        <v>0.62</v>
      </c>
      <c r="J94" s="88">
        <v>53.040000000000006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17.36</v>
      </c>
      <c r="X94">
        <v>20.59</v>
      </c>
      <c r="Y94">
        <v>0.53</v>
      </c>
      <c r="Z94">
        <v>115.74</v>
      </c>
      <c r="AA94">
        <v>0.34</v>
      </c>
      <c r="AB94">
        <v>0</v>
      </c>
      <c r="AC94">
        <v>49.91</v>
      </c>
      <c r="AD94">
        <v>99.83</v>
      </c>
      <c r="AE94">
        <v>0.62</v>
      </c>
      <c r="AF94">
        <v>0</v>
      </c>
      <c r="AG94">
        <v>49.91</v>
      </c>
      <c r="AH94">
        <v>0.71</v>
      </c>
      <c r="AI94">
        <v>14.47</v>
      </c>
      <c r="AJ94">
        <v>31.65</v>
      </c>
      <c r="AK94">
        <v>0.72</v>
      </c>
      <c r="AL94">
        <v>0.41</v>
      </c>
      <c r="AM94">
        <v>24.11</v>
      </c>
      <c r="AN94">
        <v>0</v>
      </c>
      <c r="AO94">
        <v>0.42</v>
      </c>
      <c r="AP94">
        <v>2.89</v>
      </c>
      <c r="AQ94">
        <v>7.92</v>
      </c>
      <c r="AR94">
        <v>9.64</v>
      </c>
      <c r="AS94">
        <v>48.22</v>
      </c>
      <c r="AT94">
        <v>0.42</v>
      </c>
      <c r="AU94">
        <v>0.62</v>
      </c>
      <c r="AV94">
        <v>0</v>
      </c>
      <c r="AW94">
        <v>0</v>
      </c>
      <c r="AX94">
        <v>0</v>
      </c>
      <c r="AY94">
        <v>0</v>
      </c>
      <c r="AZ94">
        <v>0</v>
      </c>
    </row>
    <row r="95" spans="7:52">
      <c r="G95" t="s">
        <v>137</v>
      </c>
      <c r="H95" s="115">
        <v>443.37</v>
      </c>
      <c r="I95" s="88">
        <v>0.62</v>
      </c>
      <c r="J95" s="88">
        <v>53.040000000000006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17.36</v>
      </c>
      <c r="X95">
        <v>20.59</v>
      </c>
      <c r="Y95">
        <v>0.53</v>
      </c>
      <c r="Z95">
        <v>115.74</v>
      </c>
      <c r="AA95">
        <v>0.34</v>
      </c>
      <c r="AB95">
        <v>0</v>
      </c>
      <c r="AC95">
        <v>49.91</v>
      </c>
      <c r="AD95">
        <v>99.83</v>
      </c>
      <c r="AE95">
        <v>0.62</v>
      </c>
      <c r="AF95">
        <v>0</v>
      </c>
      <c r="AG95">
        <v>49.91</v>
      </c>
      <c r="AH95">
        <v>0.71</v>
      </c>
      <c r="AI95">
        <v>14.47</v>
      </c>
      <c r="AJ95">
        <v>31.65</v>
      </c>
      <c r="AK95">
        <v>0.72</v>
      </c>
      <c r="AL95">
        <v>0.41</v>
      </c>
      <c r="AM95">
        <v>24.11</v>
      </c>
      <c r="AN95">
        <v>0</v>
      </c>
      <c r="AO95">
        <v>0.42</v>
      </c>
      <c r="AP95">
        <v>2.89</v>
      </c>
      <c r="AQ95">
        <v>7.92</v>
      </c>
      <c r="AR95">
        <v>9.64</v>
      </c>
      <c r="AS95">
        <v>48.22</v>
      </c>
      <c r="AT95">
        <v>0.42</v>
      </c>
      <c r="AU95">
        <v>0.62</v>
      </c>
      <c r="AV95">
        <v>0</v>
      </c>
      <c r="AW95">
        <v>0</v>
      </c>
      <c r="AX95">
        <v>0</v>
      </c>
      <c r="AY95">
        <v>0</v>
      </c>
      <c r="AZ95">
        <v>0</v>
      </c>
    </row>
    <row r="96" spans="7:52">
      <c r="G96" t="s">
        <v>138</v>
      </c>
      <c r="H96" s="115">
        <v>443.37</v>
      </c>
      <c r="I96" s="88">
        <v>0.62</v>
      </c>
      <c r="J96" s="88">
        <v>53.040000000000006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17.36</v>
      </c>
      <c r="X96">
        <v>20.59</v>
      </c>
      <c r="Y96">
        <v>0.53</v>
      </c>
      <c r="Z96">
        <v>115.74</v>
      </c>
      <c r="AA96">
        <v>0.34</v>
      </c>
      <c r="AB96">
        <v>0</v>
      </c>
      <c r="AC96">
        <v>49.91</v>
      </c>
      <c r="AD96">
        <v>99.83</v>
      </c>
      <c r="AE96">
        <v>0.62</v>
      </c>
      <c r="AF96">
        <v>0</v>
      </c>
      <c r="AG96">
        <v>49.91</v>
      </c>
      <c r="AH96">
        <v>0.71</v>
      </c>
      <c r="AI96">
        <v>14.47</v>
      </c>
      <c r="AJ96">
        <v>31.65</v>
      </c>
      <c r="AK96">
        <v>0.72</v>
      </c>
      <c r="AL96">
        <v>0.41</v>
      </c>
      <c r="AM96">
        <v>24.11</v>
      </c>
      <c r="AN96">
        <v>0</v>
      </c>
      <c r="AO96">
        <v>0.42</v>
      </c>
      <c r="AP96">
        <v>2.89</v>
      </c>
      <c r="AQ96">
        <v>7.92</v>
      </c>
      <c r="AR96">
        <v>9.64</v>
      </c>
      <c r="AS96">
        <v>48.22</v>
      </c>
      <c r="AT96">
        <v>0.42</v>
      </c>
      <c r="AU96">
        <v>0.62</v>
      </c>
      <c r="AV96">
        <v>0</v>
      </c>
      <c r="AW96">
        <v>0</v>
      </c>
      <c r="AX96">
        <v>0</v>
      </c>
      <c r="AY96">
        <v>0</v>
      </c>
      <c r="AZ96">
        <v>0</v>
      </c>
    </row>
    <row r="97" spans="1:133">
      <c r="G97" t="s">
        <v>139</v>
      </c>
      <c r="H97" s="115">
        <v>443.37</v>
      </c>
      <c r="I97" s="88">
        <v>0.62</v>
      </c>
      <c r="J97" s="88">
        <v>53.040000000000006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17.36</v>
      </c>
      <c r="X97">
        <v>20.59</v>
      </c>
      <c r="Y97">
        <v>0.53</v>
      </c>
      <c r="Z97">
        <v>115.74</v>
      </c>
      <c r="AA97">
        <v>0.34</v>
      </c>
      <c r="AB97">
        <v>0</v>
      </c>
      <c r="AC97">
        <v>49.91</v>
      </c>
      <c r="AD97">
        <v>99.83</v>
      </c>
      <c r="AE97">
        <v>0.62</v>
      </c>
      <c r="AF97">
        <v>0</v>
      </c>
      <c r="AG97">
        <v>49.91</v>
      </c>
      <c r="AH97">
        <v>0.71</v>
      </c>
      <c r="AI97">
        <v>14.47</v>
      </c>
      <c r="AJ97">
        <v>31.65</v>
      </c>
      <c r="AK97">
        <v>0.72</v>
      </c>
      <c r="AL97">
        <v>0.41</v>
      </c>
      <c r="AM97">
        <v>24.11</v>
      </c>
      <c r="AN97">
        <v>0</v>
      </c>
      <c r="AO97">
        <v>0.42</v>
      </c>
      <c r="AP97">
        <v>2.89</v>
      </c>
      <c r="AQ97">
        <v>7.92</v>
      </c>
      <c r="AR97">
        <v>9.64</v>
      </c>
      <c r="AS97">
        <v>48.22</v>
      </c>
      <c r="AT97">
        <v>0.42</v>
      </c>
      <c r="AU97">
        <v>0.62</v>
      </c>
      <c r="AV97">
        <v>0</v>
      </c>
      <c r="AW97">
        <v>0</v>
      </c>
      <c r="AX97">
        <v>0</v>
      </c>
      <c r="AY97">
        <v>0</v>
      </c>
      <c r="AZ97">
        <v>0</v>
      </c>
    </row>
    <row r="98" spans="1:133">
      <c r="G98" t="s">
        <v>140</v>
      </c>
      <c r="H98" s="115">
        <v>443.37</v>
      </c>
      <c r="I98" s="88">
        <v>0.62</v>
      </c>
      <c r="J98" s="88">
        <v>53.040000000000006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17.36</v>
      </c>
      <c r="X98">
        <v>20.59</v>
      </c>
      <c r="Y98">
        <v>0.53</v>
      </c>
      <c r="Z98">
        <v>115.74</v>
      </c>
      <c r="AA98">
        <v>0.34</v>
      </c>
      <c r="AB98">
        <v>0</v>
      </c>
      <c r="AC98">
        <v>49.91</v>
      </c>
      <c r="AD98">
        <v>99.83</v>
      </c>
      <c r="AE98">
        <v>0.62</v>
      </c>
      <c r="AF98">
        <v>0</v>
      </c>
      <c r="AG98">
        <v>49.91</v>
      </c>
      <c r="AH98">
        <v>0.71</v>
      </c>
      <c r="AI98">
        <v>14.47</v>
      </c>
      <c r="AJ98">
        <v>31.65</v>
      </c>
      <c r="AK98">
        <v>0.72</v>
      </c>
      <c r="AL98">
        <v>0.41</v>
      </c>
      <c r="AM98">
        <v>24.11</v>
      </c>
      <c r="AN98">
        <v>0</v>
      </c>
      <c r="AO98">
        <v>0.42</v>
      </c>
      <c r="AP98">
        <v>2.89</v>
      </c>
      <c r="AQ98">
        <v>7.92</v>
      </c>
      <c r="AR98">
        <v>9.64</v>
      </c>
      <c r="AS98">
        <v>48.22</v>
      </c>
      <c r="AT98">
        <v>0.42</v>
      </c>
      <c r="AU98">
        <v>0.62</v>
      </c>
      <c r="AV98">
        <v>0</v>
      </c>
      <c r="AW98">
        <v>0</v>
      </c>
      <c r="AX98">
        <v>0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12.026070000000017</v>
      </c>
      <c r="I99" s="111">
        <f t="shared" ref="I99:BU99" si="1">SUM(I3:I98)/4000</f>
        <v>0.62209999999999965</v>
      </c>
      <c r="J99" s="111">
        <f t="shared" si="1"/>
        <v>1.2708399999999995</v>
      </c>
      <c r="K99" s="111">
        <f t="shared" si="1"/>
        <v>0.19288000000000008</v>
      </c>
      <c r="L99" s="111">
        <f t="shared" si="1"/>
        <v>6.1929999999999999E-2</v>
      </c>
      <c r="M99" s="111">
        <f t="shared" si="1"/>
        <v>0</v>
      </c>
      <c r="N99" s="110">
        <f t="shared" si="1"/>
        <v>1.256</v>
      </c>
      <c r="O99" s="111">
        <f t="shared" si="1"/>
        <v>0.18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0.41663999999999923</v>
      </c>
      <c r="X99">
        <f t="shared" si="1"/>
        <v>0.49415999999999916</v>
      </c>
      <c r="Y99">
        <f t="shared" si="1"/>
        <v>1.1080000000000013E-2</v>
      </c>
      <c r="Z99">
        <f t="shared" si="1"/>
        <v>2.7777599999999958</v>
      </c>
      <c r="AA99">
        <f t="shared" si="1"/>
        <v>7.5899999999999935E-3</v>
      </c>
      <c r="AB99">
        <f t="shared" si="1"/>
        <v>7.0000000000000007E-2</v>
      </c>
      <c r="AC99">
        <f t="shared" si="1"/>
        <v>1.1978399999999982</v>
      </c>
      <c r="AD99">
        <f t="shared" si="1"/>
        <v>2.3959199999999985</v>
      </c>
      <c r="AE99">
        <f t="shared" si="1"/>
        <v>1.3549999999999993E-2</v>
      </c>
      <c r="AF99">
        <f t="shared" si="1"/>
        <v>0.19288000000000008</v>
      </c>
      <c r="AG99">
        <f t="shared" si="1"/>
        <v>1.1978399999999982</v>
      </c>
      <c r="AH99">
        <f t="shared" si="1"/>
        <v>1.4820000000000021E-2</v>
      </c>
      <c r="AI99">
        <f t="shared" si="1"/>
        <v>0.34728000000000053</v>
      </c>
      <c r="AJ99">
        <f t="shared" si="1"/>
        <v>0.73600999999999994</v>
      </c>
      <c r="AK99">
        <f t="shared" si="1"/>
        <v>1.5189999999999986E-2</v>
      </c>
      <c r="AL99">
        <f t="shared" si="1"/>
        <v>7.7800000000000074E-3</v>
      </c>
      <c r="AM99">
        <f t="shared" si="1"/>
        <v>0.57863999999999938</v>
      </c>
      <c r="AN99">
        <f t="shared" si="1"/>
        <v>0.11</v>
      </c>
      <c r="AO99">
        <f t="shared" si="1"/>
        <v>8.8200000000000171E-3</v>
      </c>
      <c r="AP99">
        <f t="shared" si="1"/>
        <v>6.9359999999999825E-2</v>
      </c>
      <c r="AQ99">
        <f t="shared" si="1"/>
        <v>0.18921999999999989</v>
      </c>
      <c r="AR99">
        <f t="shared" si="1"/>
        <v>0.23135999999999973</v>
      </c>
      <c r="AS99">
        <f t="shared" si="1"/>
        <v>1.1572799999999988</v>
      </c>
      <c r="AT99">
        <f t="shared" si="1"/>
        <v>8.8200000000000171E-3</v>
      </c>
      <c r="AU99">
        <f t="shared" si="1"/>
        <v>1.3549999999999993E-2</v>
      </c>
      <c r="AV99">
        <f t="shared" si="1"/>
        <v>6.1929999999999999E-2</v>
      </c>
      <c r="AW99">
        <f t="shared" si="1"/>
        <v>1.4199500000000003</v>
      </c>
      <c r="AX99">
        <f t="shared" si="1"/>
        <v>0.14000000000000001</v>
      </c>
      <c r="AY99">
        <f t="shared" si="1"/>
        <v>1.1160000000000001</v>
      </c>
      <c r="AZ99">
        <f t="shared" si="1"/>
        <v>0.60854999999999981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D10" sqref="D10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9.140625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490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9.16</v>
      </c>
      <c r="M3" s="114">
        <v>0</v>
      </c>
      <c r="N3" s="113">
        <v>-167</v>
      </c>
      <c r="O3" s="95">
        <v>-25</v>
      </c>
      <c r="P3" s="95">
        <v>-60</v>
      </c>
      <c r="Q3" s="95">
        <v>-10</v>
      </c>
      <c r="R3" s="95">
        <v>0</v>
      </c>
      <c r="S3" s="114">
        <v>0</v>
      </c>
      <c r="U3" s="115">
        <v>9.16</v>
      </c>
      <c r="V3" s="116">
        <v>-262</v>
      </c>
      <c r="W3">
        <v>-167</v>
      </c>
      <c r="X3">
        <v>-25</v>
      </c>
      <c r="Y3">
        <v>9.16</v>
      </c>
      <c r="Z3">
        <v>-10</v>
      </c>
      <c r="AA3">
        <v>-60</v>
      </c>
    </row>
    <row r="4" spans="1:27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9.16</v>
      </c>
      <c r="M4" s="116">
        <v>0</v>
      </c>
      <c r="N4" s="115">
        <v>-185</v>
      </c>
      <c r="O4" s="88">
        <v>-25</v>
      </c>
      <c r="P4" s="88">
        <v>-60</v>
      </c>
      <c r="Q4" s="88">
        <v>-10</v>
      </c>
      <c r="R4" s="88">
        <v>0</v>
      </c>
      <c r="S4" s="116">
        <v>0</v>
      </c>
      <c r="U4" s="115">
        <v>9.16</v>
      </c>
      <c r="V4" s="116">
        <v>-280</v>
      </c>
      <c r="W4">
        <v>-185</v>
      </c>
      <c r="X4">
        <v>-25</v>
      </c>
      <c r="Y4">
        <v>9.16</v>
      </c>
      <c r="Z4">
        <v>-10</v>
      </c>
      <c r="AA4">
        <v>-60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9.16</v>
      </c>
      <c r="M5" s="116">
        <v>0</v>
      </c>
      <c r="N5" s="115">
        <v>-61</v>
      </c>
      <c r="O5" s="88">
        <v>-35</v>
      </c>
      <c r="P5" s="88">
        <v>-100</v>
      </c>
      <c r="Q5" s="88">
        <v>-10</v>
      </c>
      <c r="R5" s="88">
        <v>0</v>
      </c>
      <c r="S5" s="116">
        <v>0</v>
      </c>
      <c r="U5" s="115">
        <v>9.16</v>
      </c>
      <c r="V5" s="116">
        <v>-206</v>
      </c>
      <c r="W5">
        <v>-61</v>
      </c>
      <c r="X5">
        <v>-35</v>
      </c>
      <c r="Y5">
        <v>9.16</v>
      </c>
      <c r="Z5">
        <v>-10</v>
      </c>
      <c r="AA5">
        <v>-100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8.68</v>
      </c>
      <c r="M6" s="116">
        <v>0</v>
      </c>
      <c r="N6" s="115">
        <v>-85</v>
      </c>
      <c r="O6" s="88">
        <v>-35</v>
      </c>
      <c r="P6" s="88">
        <v>-95</v>
      </c>
      <c r="Q6" s="88">
        <v>-10</v>
      </c>
      <c r="R6" s="88">
        <v>0</v>
      </c>
      <c r="S6" s="116">
        <v>0</v>
      </c>
      <c r="U6" s="115">
        <v>8.68</v>
      </c>
      <c r="V6" s="116">
        <v>-225</v>
      </c>
      <c r="W6">
        <v>-85</v>
      </c>
      <c r="X6">
        <v>-35</v>
      </c>
      <c r="Y6">
        <v>8.68</v>
      </c>
      <c r="Z6">
        <v>-10</v>
      </c>
      <c r="AA6">
        <v>-95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8.68</v>
      </c>
      <c r="M7" s="116">
        <v>0</v>
      </c>
      <c r="N7" s="115">
        <v>-109</v>
      </c>
      <c r="O7" s="88">
        <v>-20</v>
      </c>
      <c r="P7" s="88">
        <v>0</v>
      </c>
      <c r="Q7" s="88">
        <v>-10</v>
      </c>
      <c r="R7" s="88">
        <v>0</v>
      </c>
      <c r="S7" s="116">
        <v>0</v>
      </c>
      <c r="U7" s="115">
        <v>8.68</v>
      </c>
      <c r="V7" s="116">
        <v>-139</v>
      </c>
      <c r="W7">
        <v>-109</v>
      </c>
      <c r="X7">
        <v>-20</v>
      </c>
      <c r="Y7">
        <v>8.68</v>
      </c>
      <c r="Z7">
        <v>-10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8.68</v>
      </c>
      <c r="M8" s="116">
        <v>0</v>
      </c>
      <c r="N8" s="115">
        <v>-115</v>
      </c>
      <c r="O8" s="88">
        <v>-30</v>
      </c>
      <c r="P8" s="88">
        <v>-190</v>
      </c>
      <c r="Q8" s="88">
        <v>-10</v>
      </c>
      <c r="R8" s="88">
        <v>0</v>
      </c>
      <c r="S8" s="116">
        <v>0</v>
      </c>
      <c r="U8" s="115">
        <v>8.68</v>
      </c>
      <c r="V8" s="116">
        <v>-345</v>
      </c>
      <c r="W8">
        <v>-115</v>
      </c>
      <c r="X8">
        <v>-30</v>
      </c>
      <c r="Y8">
        <v>8.68</v>
      </c>
      <c r="Z8">
        <v>-10</v>
      </c>
      <c r="AA8">
        <v>-190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8.68</v>
      </c>
      <c r="M9" s="116">
        <v>0</v>
      </c>
      <c r="N9" s="115">
        <v>-124</v>
      </c>
      <c r="O9" s="88">
        <v>-15</v>
      </c>
      <c r="P9" s="88">
        <v>-70</v>
      </c>
      <c r="Q9" s="88">
        <v>-10</v>
      </c>
      <c r="R9" s="88">
        <v>0</v>
      </c>
      <c r="S9" s="116">
        <v>0</v>
      </c>
      <c r="U9" s="115">
        <v>8.68</v>
      </c>
      <c r="V9" s="116">
        <v>-219</v>
      </c>
      <c r="W9">
        <v>-124</v>
      </c>
      <c r="X9">
        <v>-15</v>
      </c>
      <c r="Y9">
        <v>8.68</v>
      </c>
      <c r="Z9">
        <v>-10</v>
      </c>
      <c r="AA9">
        <v>-70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8.68</v>
      </c>
      <c r="M10" s="116">
        <v>0</v>
      </c>
      <c r="N10" s="115">
        <v>-154</v>
      </c>
      <c r="O10" s="88">
        <v>-10</v>
      </c>
      <c r="P10" s="88">
        <v>-70</v>
      </c>
      <c r="Q10" s="88">
        <v>-10</v>
      </c>
      <c r="R10" s="88">
        <v>0</v>
      </c>
      <c r="S10" s="116">
        <v>0</v>
      </c>
      <c r="U10" s="115">
        <v>8.68</v>
      </c>
      <c r="V10" s="116">
        <v>-244</v>
      </c>
      <c r="W10">
        <v>-154</v>
      </c>
      <c r="X10">
        <v>-10</v>
      </c>
      <c r="Y10">
        <v>8.68</v>
      </c>
      <c r="Z10">
        <v>-10</v>
      </c>
      <c r="AA10">
        <v>-70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8.68</v>
      </c>
      <c r="M11" s="116">
        <v>0</v>
      </c>
      <c r="N11" s="115">
        <v>-142</v>
      </c>
      <c r="O11" s="88">
        <v>0</v>
      </c>
      <c r="P11" s="88">
        <v>-55</v>
      </c>
      <c r="Q11" s="88">
        <v>-10</v>
      </c>
      <c r="R11" s="88">
        <v>0</v>
      </c>
      <c r="S11" s="116">
        <v>0</v>
      </c>
      <c r="U11" s="115">
        <v>8.68</v>
      </c>
      <c r="V11" s="116">
        <v>-207</v>
      </c>
      <c r="W11">
        <v>-142</v>
      </c>
      <c r="X11">
        <v>0</v>
      </c>
      <c r="Y11">
        <v>8.68</v>
      </c>
      <c r="Z11">
        <v>-10</v>
      </c>
      <c r="AA11">
        <v>-55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8.68</v>
      </c>
      <c r="M12" s="116">
        <v>0</v>
      </c>
      <c r="N12" s="115">
        <v>-156</v>
      </c>
      <c r="O12" s="88">
        <v>0</v>
      </c>
      <c r="P12" s="88">
        <v>-55</v>
      </c>
      <c r="Q12" s="88">
        <v>-10</v>
      </c>
      <c r="R12" s="88">
        <v>0</v>
      </c>
      <c r="S12" s="116">
        <v>0</v>
      </c>
      <c r="U12" s="115">
        <v>8.68</v>
      </c>
      <c r="V12" s="116">
        <v>-221</v>
      </c>
      <c r="W12">
        <v>-156</v>
      </c>
      <c r="X12">
        <v>0</v>
      </c>
      <c r="Y12">
        <v>8.68</v>
      </c>
      <c r="Z12">
        <v>-10</v>
      </c>
      <c r="AA12">
        <v>-55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8.68</v>
      </c>
      <c r="M13" s="116">
        <v>0</v>
      </c>
      <c r="N13" s="115">
        <v>-88</v>
      </c>
      <c r="O13" s="88">
        <v>0</v>
      </c>
      <c r="P13" s="88">
        <v>-70</v>
      </c>
      <c r="Q13" s="88">
        <v>-10</v>
      </c>
      <c r="R13" s="88">
        <v>0</v>
      </c>
      <c r="S13" s="116">
        <v>0</v>
      </c>
      <c r="U13" s="115">
        <v>8.68</v>
      </c>
      <c r="V13" s="116">
        <v>-168</v>
      </c>
      <c r="W13">
        <v>-88</v>
      </c>
      <c r="X13">
        <v>0</v>
      </c>
      <c r="Y13">
        <v>8.68</v>
      </c>
      <c r="Z13">
        <v>-10</v>
      </c>
      <c r="AA13">
        <v>-70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8.68</v>
      </c>
      <c r="M14" s="116">
        <v>0</v>
      </c>
      <c r="N14" s="115">
        <v>-89</v>
      </c>
      <c r="O14" s="88">
        <v>0</v>
      </c>
      <c r="P14" s="88">
        <v>-65</v>
      </c>
      <c r="Q14" s="88">
        <v>-10</v>
      </c>
      <c r="R14" s="88">
        <v>0</v>
      </c>
      <c r="S14" s="116">
        <v>0</v>
      </c>
      <c r="U14" s="115">
        <v>8.68</v>
      </c>
      <c r="V14" s="116">
        <v>-164</v>
      </c>
      <c r="W14">
        <v>-89</v>
      </c>
      <c r="X14">
        <v>0</v>
      </c>
      <c r="Y14">
        <v>8.68</v>
      </c>
      <c r="Z14">
        <v>-10</v>
      </c>
      <c r="AA14">
        <v>-65</v>
      </c>
    </row>
    <row r="15" spans="1:27">
      <c r="G15" t="s">
        <v>57</v>
      </c>
      <c r="H15" s="115">
        <v>0</v>
      </c>
      <c r="I15" s="88">
        <v>43.4</v>
      </c>
      <c r="J15" s="88">
        <v>0</v>
      </c>
      <c r="K15" s="88">
        <v>0</v>
      </c>
      <c r="L15" s="88">
        <v>8.68</v>
      </c>
      <c r="M15" s="116">
        <v>0</v>
      </c>
      <c r="N15" s="115">
        <v>-99</v>
      </c>
      <c r="O15" s="88">
        <v>0</v>
      </c>
      <c r="P15" s="88">
        <v>-55</v>
      </c>
      <c r="Q15" s="88">
        <v>-10</v>
      </c>
      <c r="R15" s="88">
        <v>0</v>
      </c>
      <c r="S15" s="116">
        <v>0</v>
      </c>
      <c r="U15" s="115">
        <v>52.08</v>
      </c>
      <c r="V15" s="116">
        <v>-164</v>
      </c>
      <c r="W15">
        <v>-99</v>
      </c>
      <c r="X15">
        <v>43.4</v>
      </c>
      <c r="Y15">
        <v>8.68</v>
      </c>
      <c r="Z15">
        <v>-10</v>
      </c>
      <c r="AA15">
        <v>-55</v>
      </c>
    </row>
    <row r="16" spans="1:27">
      <c r="G16" t="s">
        <v>58</v>
      </c>
      <c r="H16" s="115">
        <v>0</v>
      </c>
      <c r="I16" s="88">
        <v>43.4</v>
      </c>
      <c r="J16" s="88">
        <v>0</v>
      </c>
      <c r="K16" s="88">
        <v>0</v>
      </c>
      <c r="L16" s="88">
        <v>8.68</v>
      </c>
      <c r="M16" s="116">
        <v>0</v>
      </c>
      <c r="N16" s="115">
        <v>-101</v>
      </c>
      <c r="O16" s="88">
        <v>0</v>
      </c>
      <c r="P16" s="88">
        <v>-50</v>
      </c>
      <c r="Q16" s="88">
        <v>-10</v>
      </c>
      <c r="R16" s="88">
        <v>0</v>
      </c>
      <c r="S16" s="116">
        <v>0</v>
      </c>
      <c r="U16" s="115">
        <v>52.08</v>
      </c>
      <c r="V16" s="116">
        <v>-161</v>
      </c>
      <c r="W16">
        <v>-101</v>
      </c>
      <c r="X16">
        <v>43.4</v>
      </c>
      <c r="Y16">
        <v>8.68</v>
      </c>
      <c r="Z16">
        <v>-10</v>
      </c>
      <c r="AA16">
        <v>-50</v>
      </c>
    </row>
    <row r="17" spans="7:27">
      <c r="G17" t="s">
        <v>59</v>
      </c>
      <c r="H17" s="115">
        <v>0</v>
      </c>
      <c r="I17" s="88">
        <v>28.94</v>
      </c>
      <c r="J17" s="88">
        <v>0</v>
      </c>
      <c r="K17" s="88">
        <v>0</v>
      </c>
      <c r="L17" s="88">
        <v>8.68</v>
      </c>
      <c r="M17" s="116">
        <v>0</v>
      </c>
      <c r="N17" s="115">
        <v>-94</v>
      </c>
      <c r="O17" s="88">
        <v>0</v>
      </c>
      <c r="P17" s="88">
        <v>-55</v>
      </c>
      <c r="Q17" s="88">
        <v>-10</v>
      </c>
      <c r="R17" s="88">
        <v>0</v>
      </c>
      <c r="S17" s="116">
        <v>0</v>
      </c>
      <c r="U17" s="115">
        <v>37.619999999999997</v>
      </c>
      <c r="V17" s="116">
        <v>-159</v>
      </c>
      <c r="W17">
        <v>-94</v>
      </c>
      <c r="X17">
        <v>28.94</v>
      </c>
      <c r="Y17">
        <v>8.68</v>
      </c>
      <c r="Z17">
        <v>-10</v>
      </c>
      <c r="AA17">
        <v>-55</v>
      </c>
    </row>
    <row r="18" spans="7:27">
      <c r="G18" t="s">
        <v>60</v>
      </c>
      <c r="H18" s="115">
        <v>0</v>
      </c>
      <c r="I18" s="88">
        <v>24.11</v>
      </c>
      <c r="J18" s="88">
        <v>0</v>
      </c>
      <c r="K18" s="88">
        <v>0</v>
      </c>
      <c r="L18" s="88">
        <v>8.68</v>
      </c>
      <c r="M18" s="116">
        <v>0</v>
      </c>
      <c r="N18" s="115">
        <v>-101</v>
      </c>
      <c r="O18" s="88">
        <v>0</v>
      </c>
      <c r="P18" s="88">
        <v>-55</v>
      </c>
      <c r="Q18" s="88">
        <v>-10</v>
      </c>
      <c r="R18" s="88">
        <v>0</v>
      </c>
      <c r="S18" s="116">
        <v>0</v>
      </c>
      <c r="U18" s="115">
        <v>32.79</v>
      </c>
      <c r="V18" s="116">
        <v>-166</v>
      </c>
      <c r="W18">
        <v>-101</v>
      </c>
      <c r="X18">
        <v>24.11</v>
      </c>
      <c r="Y18">
        <v>8.68</v>
      </c>
      <c r="Z18">
        <v>-10</v>
      </c>
      <c r="AA18">
        <v>-55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8.68</v>
      </c>
      <c r="M19" s="116">
        <v>0</v>
      </c>
      <c r="N19" s="115">
        <v>-99</v>
      </c>
      <c r="O19" s="88">
        <v>0</v>
      </c>
      <c r="P19" s="88">
        <v>-55</v>
      </c>
      <c r="Q19" s="88">
        <v>-20</v>
      </c>
      <c r="R19" s="88">
        <v>0</v>
      </c>
      <c r="S19" s="116">
        <v>0</v>
      </c>
      <c r="U19" s="115">
        <v>8.68</v>
      </c>
      <c r="V19" s="116">
        <v>-174</v>
      </c>
      <c r="W19">
        <v>-99</v>
      </c>
      <c r="X19">
        <v>0</v>
      </c>
      <c r="Y19">
        <v>8.68</v>
      </c>
      <c r="Z19">
        <v>-20</v>
      </c>
      <c r="AA19">
        <v>-55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8.68</v>
      </c>
      <c r="M20" s="116">
        <v>0</v>
      </c>
      <c r="N20" s="115">
        <v>-99</v>
      </c>
      <c r="O20" s="88">
        <v>-20</v>
      </c>
      <c r="P20" s="88">
        <v>-55</v>
      </c>
      <c r="Q20" s="88">
        <v>-20</v>
      </c>
      <c r="R20" s="88">
        <v>0</v>
      </c>
      <c r="S20" s="116">
        <v>0</v>
      </c>
      <c r="U20" s="115">
        <v>8.68</v>
      </c>
      <c r="V20" s="116">
        <v>-194</v>
      </c>
      <c r="W20">
        <v>-99</v>
      </c>
      <c r="X20">
        <v>-20</v>
      </c>
      <c r="Y20">
        <v>8.68</v>
      </c>
      <c r="Z20">
        <v>-20</v>
      </c>
      <c r="AA20">
        <v>-55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8.68</v>
      </c>
      <c r="M21" s="116">
        <v>0</v>
      </c>
      <c r="N21" s="115">
        <v>-103</v>
      </c>
      <c r="O21" s="88">
        <v>-42</v>
      </c>
      <c r="P21" s="88">
        <v>-60</v>
      </c>
      <c r="Q21" s="88">
        <v>-20</v>
      </c>
      <c r="R21" s="88">
        <v>0</v>
      </c>
      <c r="S21" s="116">
        <v>0</v>
      </c>
      <c r="U21" s="115">
        <v>8.68</v>
      </c>
      <c r="V21" s="116">
        <v>-225</v>
      </c>
      <c r="W21">
        <v>-103</v>
      </c>
      <c r="X21">
        <v>-42</v>
      </c>
      <c r="Y21">
        <v>8.68</v>
      </c>
      <c r="Z21">
        <v>-20</v>
      </c>
      <c r="AA21">
        <v>-60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8.68</v>
      </c>
      <c r="M22" s="116">
        <v>0</v>
      </c>
      <c r="N22" s="115">
        <v>-98</v>
      </c>
      <c r="O22" s="88">
        <v>-48</v>
      </c>
      <c r="P22" s="88">
        <v>-60</v>
      </c>
      <c r="Q22" s="88">
        <v>-20</v>
      </c>
      <c r="R22" s="88">
        <v>0</v>
      </c>
      <c r="S22" s="116">
        <v>0</v>
      </c>
      <c r="U22" s="115">
        <v>8.68</v>
      </c>
      <c r="V22" s="116">
        <v>-226</v>
      </c>
      <c r="W22">
        <v>-98</v>
      </c>
      <c r="X22">
        <v>-48</v>
      </c>
      <c r="Y22">
        <v>8.68</v>
      </c>
      <c r="Z22">
        <v>-20</v>
      </c>
      <c r="AA22">
        <v>-60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9.65</v>
      </c>
      <c r="M23" s="116">
        <v>0</v>
      </c>
      <c r="N23" s="115">
        <v>-140</v>
      </c>
      <c r="O23" s="88">
        <v>-20</v>
      </c>
      <c r="P23" s="88">
        <v>-110</v>
      </c>
      <c r="Q23" s="88">
        <v>-20</v>
      </c>
      <c r="R23" s="88">
        <v>0</v>
      </c>
      <c r="S23" s="116">
        <v>0</v>
      </c>
      <c r="U23" s="115">
        <v>9.64</v>
      </c>
      <c r="V23" s="116">
        <v>-290</v>
      </c>
      <c r="W23">
        <v>-140</v>
      </c>
      <c r="X23">
        <v>-20</v>
      </c>
      <c r="Y23">
        <v>9.65</v>
      </c>
      <c r="Z23">
        <v>-20</v>
      </c>
      <c r="AA23">
        <v>-110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10.61</v>
      </c>
      <c r="M24" s="116">
        <v>0</v>
      </c>
      <c r="N24" s="115">
        <v>-135</v>
      </c>
      <c r="O24" s="88">
        <v>-20</v>
      </c>
      <c r="P24" s="88">
        <v>-200</v>
      </c>
      <c r="Q24" s="88">
        <v>-20</v>
      </c>
      <c r="R24" s="88">
        <v>0</v>
      </c>
      <c r="S24" s="116">
        <v>0</v>
      </c>
      <c r="U24" s="115">
        <v>10.61</v>
      </c>
      <c r="V24" s="116">
        <v>-375</v>
      </c>
      <c r="W24">
        <v>-135</v>
      </c>
      <c r="X24">
        <v>-20</v>
      </c>
      <c r="Y24">
        <v>10.61</v>
      </c>
      <c r="Z24">
        <v>-20</v>
      </c>
      <c r="AA24">
        <v>-200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11.57</v>
      </c>
      <c r="M25" s="116">
        <v>0</v>
      </c>
      <c r="N25" s="115">
        <v>-117</v>
      </c>
      <c r="O25" s="88">
        <v>0</v>
      </c>
      <c r="P25" s="88">
        <v>-10</v>
      </c>
      <c r="Q25" s="88">
        <v>-20</v>
      </c>
      <c r="R25" s="88">
        <v>0</v>
      </c>
      <c r="S25" s="116">
        <v>0</v>
      </c>
      <c r="U25" s="115">
        <v>11.57</v>
      </c>
      <c r="V25" s="116">
        <v>-147</v>
      </c>
      <c r="W25">
        <v>-117</v>
      </c>
      <c r="X25">
        <v>0</v>
      </c>
      <c r="Y25">
        <v>11.57</v>
      </c>
      <c r="Z25">
        <v>-20</v>
      </c>
      <c r="AA25">
        <v>-10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13.02</v>
      </c>
      <c r="M26" s="116">
        <v>0</v>
      </c>
      <c r="N26" s="115">
        <v>-122</v>
      </c>
      <c r="O26" s="88">
        <v>0</v>
      </c>
      <c r="P26" s="88">
        <v>-10</v>
      </c>
      <c r="Q26" s="88">
        <v>-20</v>
      </c>
      <c r="R26" s="88">
        <v>0</v>
      </c>
      <c r="S26" s="116">
        <v>0</v>
      </c>
      <c r="U26" s="115">
        <v>13.02</v>
      </c>
      <c r="V26" s="116">
        <v>-152</v>
      </c>
      <c r="W26">
        <v>-122</v>
      </c>
      <c r="X26">
        <v>0</v>
      </c>
      <c r="Y26">
        <v>13.02</v>
      </c>
      <c r="Z26">
        <v>-20</v>
      </c>
      <c r="AA26">
        <v>-10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13.5</v>
      </c>
      <c r="M27" s="116">
        <v>0</v>
      </c>
      <c r="N27" s="115">
        <v>-142</v>
      </c>
      <c r="O27" s="88">
        <v>0</v>
      </c>
      <c r="P27" s="88">
        <v>-145</v>
      </c>
      <c r="Q27" s="88">
        <v>-20</v>
      </c>
      <c r="R27" s="88">
        <v>0</v>
      </c>
      <c r="S27" s="116">
        <v>0</v>
      </c>
      <c r="U27" s="115">
        <v>13.5</v>
      </c>
      <c r="V27" s="116">
        <v>-307</v>
      </c>
      <c r="W27">
        <v>-142</v>
      </c>
      <c r="X27">
        <v>0</v>
      </c>
      <c r="Y27">
        <v>13.5</v>
      </c>
      <c r="Z27">
        <v>-20</v>
      </c>
      <c r="AA27">
        <v>-145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13.5</v>
      </c>
      <c r="M28" s="116">
        <v>0</v>
      </c>
      <c r="N28" s="115">
        <v>-171</v>
      </c>
      <c r="O28" s="88">
        <v>0</v>
      </c>
      <c r="P28" s="88">
        <v>-80</v>
      </c>
      <c r="Q28" s="88">
        <v>-25</v>
      </c>
      <c r="R28" s="88">
        <v>0</v>
      </c>
      <c r="S28" s="116">
        <v>0</v>
      </c>
      <c r="U28" s="115">
        <v>13.5</v>
      </c>
      <c r="V28" s="116">
        <v>-276</v>
      </c>
      <c r="W28">
        <v>-171</v>
      </c>
      <c r="X28">
        <v>0</v>
      </c>
      <c r="Y28">
        <v>13.5</v>
      </c>
      <c r="Z28">
        <v>-25</v>
      </c>
      <c r="AA28">
        <v>-80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13.99</v>
      </c>
      <c r="M29" s="116">
        <v>0</v>
      </c>
      <c r="N29" s="115">
        <v>-172</v>
      </c>
      <c r="O29" s="88">
        <v>-5</v>
      </c>
      <c r="P29" s="88">
        <v>0</v>
      </c>
      <c r="Q29" s="88">
        <v>-25</v>
      </c>
      <c r="R29" s="88">
        <v>0</v>
      </c>
      <c r="S29" s="116">
        <v>0</v>
      </c>
      <c r="U29" s="115">
        <v>13.99</v>
      </c>
      <c r="V29" s="116">
        <v>-202</v>
      </c>
      <c r="W29">
        <v>-172</v>
      </c>
      <c r="X29">
        <v>-5</v>
      </c>
      <c r="Y29">
        <v>13.99</v>
      </c>
      <c r="Z29">
        <v>-25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13.5</v>
      </c>
      <c r="M30" s="116">
        <v>0</v>
      </c>
      <c r="N30" s="115">
        <v>-170</v>
      </c>
      <c r="O30" s="88">
        <v>-18</v>
      </c>
      <c r="P30" s="88">
        <v>0</v>
      </c>
      <c r="Q30" s="88">
        <v>-20</v>
      </c>
      <c r="R30" s="88">
        <v>0</v>
      </c>
      <c r="S30" s="116">
        <v>0</v>
      </c>
      <c r="U30" s="115">
        <v>13.5</v>
      </c>
      <c r="V30" s="116">
        <v>-208</v>
      </c>
      <c r="W30">
        <v>-170</v>
      </c>
      <c r="X30">
        <v>-18</v>
      </c>
      <c r="Y30">
        <v>13.5</v>
      </c>
      <c r="Z30">
        <v>-20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13.5</v>
      </c>
      <c r="M31" s="116">
        <v>0</v>
      </c>
      <c r="N31" s="115">
        <v>-102</v>
      </c>
      <c r="O31" s="88">
        <v>-37</v>
      </c>
      <c r="P31" s="88">
        <v>0</v>
      </c>
      <c r="Q31" s="88">
        <v>0</v>
      </c>
      <c r="R31" s="88">
        <v>0</v>
      </c>
      <c r="S31" s="116">
        <v>0</v>
      </c>
      <c r="U31" s="115">
        <v>13.5</v>
      </c>
      <c r="V31" s="116">
        <v>-139</v>
      </c>
      <c r="W31">
        <v>-102</v>
      </c>
      <c r="X31">
        <v>-37</v>
      </c>
      <c r="Y31">
        <v>13.5</v>
      </c>
      <c r="Z31">
        <v>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13.5</v>
      </c>
      <c r="M32" s="116">
        <v>0</v>
      </c>
      <c r="N32" s="115">
        <v>-137</v>
      </c>
      <c r="O32" s="88">
        <v>-41</v>
      </c>
      <c r="P32" s="88">
        <v>-10</v>
      </c>
      <c r="Q32" s="88">
        <v>0</v>
      </c>
      <c r="R32" s="88">
        <v>0</v>
      </c>
      <c r="S32" s="116">
        <v>0</v>
      </c>
      <c r="U32" s="115">
        <v>13.5</v>
      </c>
      <c r="V32" s="116">
        <v>-188</v>
      </c>
      <c r="W32">
        <v>-137</v>
      </c>
      <c r="X32">
        <v>-41</v>
      </c>
      <c r="Y32">
        <v>13.5</v>
      </c>
      <c r="Z32">
        <v>0</v>
      </c>
      <c r="AA32">
        <v>-10</v>
      </c>
    </row>
    <row r="33" spans="7:27">
      <c r="G33" t="s">
        <v>75</v>
      </c>
      <c r="H33" s="115">
        <v>0</v>
      </c>
      <c r="I33" s="88">
        <v>0</v>
      </c>
      <c r="J33" s="88">
        <v>28.94</v>
      </c>
      <c r="K33" s="88">
        <v>0</v>
      </c>
      <c r="L33" s="88">
        <v>8.68</v>
      </c>
      <c r="M33" s="116">
        <v>0</v>
      </c>
      <c r="N33" s="115">
        <v>-158</v>
      </c>
      <c r="O33" s="88">
        <v>-50</v>
      </c>
      <c r="P33" s="88">
        <v>0</v>
      </c>
      <c r="Q33" s="88">
        <v>0</v>
      </c>
      <c r="R33" s="88">
        <v>0</v>
      </c>
      <c r="S33" s="116">
        <v>0</v>
      </c>
      <c r="U33" s="115">
        <v>37.619999999999997</v>
      </c>
      <c r="V33" s="116">
        <v>-208</v>
      </c>
      <c r="W33">
        <v>-158</v>
      </c>
      <c r="X33">
        <v>-50</v>
      </c>
      <c r="Y33">
        <v>8.68</v>
      </c>
      <c r="Z33">
        <v>0</v>
      </c>
      <c r="AA33">
        <v>28.94</v>
      </c>
    </row>
    <row r="34" spans="7:27">
      <c r="G34" t="s">
        <v>76</v>
      </c>
      <c r="H34" s="115">
        <v>0</v>
      </c>
      <c r="I34" s="88">
        <v>0</v>
      </c>
      <c r="J34" s="88">
        <v>28.94</v>
      </c>
      <c r="K34" s="88">
        <v>0</v>
      </c>
      <c r="L34" s="88">
        <v>8.68</v>
      </c>
      <c r="M34" s="116">
        <v>0</v>
      </c>
      <c r="N34" s="115">
        <v>-131</v>
      </c>
      <c r="O34" s="88">
        <v>-50</v>
      </c>
      <c r="P34" s="88">
        <v>0</v>
      </c>
      <c r="Q34" s="88">
        <v>0</v>
      </c>
      <c r="R34" s="88">
        <v>0</v>
      </c>
      <c r="S34" s="116">
        <v>0</v>
      </c>
      <c r="U34" s="115">
        <v>37.619999999999997</v>
      </c>
      <c r="V34" s="116">
        <v>-181</v>
      </c>
      <c r="W34">
        <v>-131</v>
      </c>
      <c r="X34">
        <v>-50</v>
      </c>
      <c r="Y34">
        <v>8.68</v>
      </c>
      <c r="Z34">
        <v>0</v>
      </c>
      <c r="AA34">
        <v>28.94</v>
      </c>
    </row>
    <row r="35" spans="7:27">
      <c r="G35" t="s">
        <v>77</v>
      </c>
      <c r="H35" s="115">
        <v>0</v>
      </c>
      <c r="I35" s="88">
        <v>0</v>
      </c>
      <c r="J35" s="88">
        <v>19.29</v>
      </c>
      <c r="K35" s="88">
        <v>0</v>
      </c>
      <c r="L35" s="88">
        <v>8.68</v>
      </c>
      <c r="M35" s="116">
        <v>0</v>
      </c>
      <c r="N35" s="115">
        <v>-139</v>
      </c>
      <c r="O35" s="88">
        <v>-70</v>
      </c>
      <c r="P35" s="88">
        <v>0</v>
      </c>
      <c r="Q35" s="88">
        <v>0</v>
      </c>
      <c r="R35" s="88">
        <v>0</v>
      </c>
      <c r="S35" s="116">
        <v>0</v>
      </c>
      <c r="U35" s="115">
        <v>27.97</v>
      </c>
      <c r="V35" s="116">
        <v>-209</v>
      </c>
      <c r="W35">
        <v>-139</v>
      </c>
      <c r="X35">
        <v>-70</v>
      </c>
      <c r="Y35">
        <v>8.68</v>
      </c>
      <c r="Z35">
        <v>0</v>
      </c>
      <c r="AA35">
        <v>19.29</v>
      </c>
    </row>
    <row r="36" spans="7:27">
      <c r="G36" t="s">
        <v>78</v>
      </c>
      <c r="H36" s="115">
        <v>0</v>
      </c>
      <c r="I36" s="88">
        <v>0</v>
      </c>
      <c r="J36" s="88">
        <v>19.29</v>
      </c>
      <c r="K36" s="88">
        <v>0</v>
      </c>
      <c r="L36" s="88">
        <v>7.72</v>
      </c>
      <c r="M36" s="116">
        <v>0</v>
      </c>
      <c r="N36" s="115">
        <v>-148</v>
      </c>
      <c r="O36" s="88">
        <v>-60</v>
      </c>
      <c r="P36" s="88">
        <v>0</v>
      </c>
      <c r="Q36" s="88">
        <v>0</v>
      </c>
      <c r="R36" s="88">
        <v>0</v>
      </c>
      <c r="S36" s="116">
        <v>0</v>
      </c>
      <c r="U36" s="115">
        <v>27.01</v>
      </c>
      <c r="V36" s="116">
        <v>-208</v>
      </c>
      <c r="W36">
        <v>-148</v>
      </c>
      <c r="X36">
        <v>-60</v>
      </c>
      <c r="Y36">
        <v>7.72</v>
      </c>
      <c r="Z36">
        <v>0</v>
      </c>
      <c r="AA36">
        <v>19.29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4.82</v>
      </c>
      <c r="M37" s="116">
        <v>0</v>
      </c>
      <c r="N37" s="115">
        <v>-149</v>
      </c>
      <c r="O37" s="88">
        <v>-70</v>
      </c>
      <c r="P37" s="88">
        <v>-35</v>
      </c>
      <c r="Q37" s="88">
        <v>0</v>
      </c>
      <c r="R37" s="88">
        <v>0</v>
      </c>
      <c r="S37" s="116">
        <v>0</v>
      </c>
      <c r="U37" s="115">
        <v>4.82</v>
      </c>
      <c r="V37" s="116">
        <v>-254</v>
      </c>
      <c r="W37">
        <v>-149</v>
      </c>
      <c r="X37">
        <v>-70</v>
      </c>
      <c r="Y37">
        <v>4.82</v>
      </c>
      <c r="Z37">
        <v>0</v>
      </c>
      <c r="AA37">
        <v>-35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3.86</v>
      </c>
      <c r="M38" s="116">
        <v>0</v>
      </c>
      <c r="N38" s="115">
        <v>-168</v>
      </c>
      <c r="O38" s="88">
        <v>-70</v>
      </c>
      <c r="P38" s="88">
        <v>-160</v>
      </c>
      <c r="Q38" s="88">
        <v>0</v>
      </c>
      <c r="R38" s="88">
        <v>0</v>
      </c>
      <c r="S38" s="116">
        <v>0</v>
      </c>
      <c r="U38" s="115">
        <v>3.86</v>
      </c>
      <c r="V38" s="116">
        <v>-398</v>
      </c>
      <c r="W38">
        <v>-168</v>
      </c>
      <c r="X38">
        <v>-70</v>
      </c>
      <c r="Y38">
        <v>3.86</v>
      </c>
      <c r="Z38">
        <v>0</v>
      </c>
      <c r="AA38">
        <v>-160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2.89</v>
      </c>
      <c r="M39" s="116">
        <v>0</v>
      </c>
      <c r="N39" s="115">
        <v>-147</v>
      </c>
      <c r="O39" s="88">
        <v>-49</v>
      </c>
      <c r="P39" s="88">
        <v>-120</v>
      </c>
      <c r="Q39" s="88">
        <v>0</v>
      </c>
      <c r="R39" s="88">
        <v>0</v>
      </c>
      <c r="S39" s="116">
        <v>0</v>
      </c>
      <c r="U39" s="115">
        <v>2.89</v>
      </c>
      <c r="V39" s="116">
        <v>-316</v>
      </c>
      <c r="W39">
        <v>-147</v>
      </c>
      <c r="X39">
        <v>-49</v>
      </c>
      <c r="Y39">
        <v>2.89</v>
      </c>
      <c r="Z39">
        <v>0</v>
      </c>
      <c r="AA39">
        <v>-120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1.93</v>
      </c>
      <c r="M40" s="116">
        <v>0</v>
      </c>
      <c r="N40" s="115">
        <v>-149</v>
      </c>
      <c r="O40" s="88">
        <v>-33</v>
      </c>
      <c r="P40" s="88">
        <v>-90</v>
      </c>
      <c r="Q40" s="88">
        <v>0</v>
      </c>
      <c r="R40" s="88">
        <v>0</v>
      </c>
      <c r="S40" s="116">
        <v>0</v>
      </c>
      <c r="U40" s="115">
        <v>1.93</v>
      </c>
      <c r="V40" s="116">
        <v>-272</v>
      </c>
      <c r="W40">
        <v>-149</v>
      </c>
      <c r="X40">
        <v>-33</v>
      </c>
      <c r="Y40">
        <v>1.93</v>
      </c>
      <c r="Z40">
        <v>0</v>
      </c>
      <c r="AA40">
        <v>-90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2.41</v>
      </c>
      <c r="M41" s="116">
        <v>0</v>
      </c>
      <c r="N41" s="115">
        <v>-145</v>
      </c>
      <c r="O41" s="88">
        <v>-15</v>
      </c>
      <c r="P41" s="88">
        <v>-70</v>
      </c>
      <c r="Q41" s="88">
        <v>0</v>
      </c>
      <c r="R41" s="88">
        <v>0</v>
      </c>
      <c r="S41" s="116">
        <v>0</v>
      </c>
      <c r="U41" s="115">
        <v>2.41</v>
      </c>
      <c r="V41" s="116">
        <v>-230</v>
      </c>
      <c r="W41">
        <v>-145</v>
      </c>
      <c r="X41">
        <v>-15</v>
      </c>
      <c r="Y41">
        <v>2.41</v>
      </c>
      <c r="Z41">
        <v>0</v>
      </c>
      <c r="AA41">
        <v>-70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1.93</v>
      </c>
      <c r="M42" s="116">
        <v>0</v>
      </c>
      <c r="N42" s="115">
        <v>-135</v>
      </c>
      <c r="O42" s="88">
        <v>-20</v>
      </c>
      <c r="P42" s="88">
        <v>-70</v>
      </c>
      <c r="Q42" s="88">
        <v>0</v>
      </c>
      <c r="R42" s="88">
        <v>0</v>
      </c>
      <c r="S42" s="116">
        <v>0</v>
      </c>
      <c r="U42" s="115">
        <v>1.93</v>
      </c>
      <c r="V42" s="116">
        <v>-225</v>
      </c>
      <c r="W42">
        <v>-135</v>
      </c>
      <c r="X42">
        <v>-20</v>
      </c>
      <c r="Y42">
        <v>1.93</v>
      </c>
      <c r="Z42">
        <v>0</v>
      </c>
      <c r="AA42">
        <v>-70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5.79</v>
      </c>
      <c r="M43" s="116">
        <v>0</v>
      </c>
      <c r="N43" s="115">
        <v>-138</v>
      </c>
      <c r="O43" s="88">
        <v>-20</v>
      </c>
      <c r="P43" s="88">
        <v>-95</v>
      </c>
      <c r="Q43" s="88">
        <v>0</v>
      </c>
      <c r="R43" s="88">
        <v>0</v>
      </c>
      <c r="S43" s="116">
        <v>0</v>
      </c>
      <c r="U43" s="115">
        <v>5.79</v>
      </c>
      <c r="V43" s="116">
        <v>-253</v>
      </c>
      <c r="W43">
        <v>-138</v>
      </c>
      <c r="X43">
        <v>-20</v>
      </c>
      <c r="Y43">
        <v>5.79</v>
      </c>
      <c r="Z43">
        <v>0</v>
      </c>
      <c r="AA43">
        <v>-95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5.3</v>
      </c>
      <c r="M44" s="116">
        <v>0</v>
      </c>
      <c r="N44" s="115">
        <v>-128</v>
      </c>
      <c r="O44" s="88">
        <v>0</v>
      </c>
      <c r="P44" s="88">
        <v>-10</v>
      </c>
      <c r="Q44" s="88">
        <v>0</v>
      </c>
      <c r="R44" s="88">
        <v>0</v>
      </c>
      <c r="S44" s="116">
        <v>0</v>
      </c>
      <c r="U44" s="115">
        <v>5.3</v>
      </c>
      <c r="V44" s="116">
        <v>-138</v>
      </c>
      <c r="W44">
        <v>-128</v>
      </c>
      <c r="X44">
        <v>0</v>
      </c>
      <c r="Y44">
        <v>5.3</v>
      </c>
      <c r="Z44">
        <v>0</v>
      </c>
      <c r="AA44">
        <v>-10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4.82</v>
      </c>
      <c r="M45" s="116">
        <v>0</v>
      </c>
      <c r="N45" s="115">
        <v>-75</v>
      </c>
      <c r="O45" s="88">
        <v>-40</v>
      </c>
      <c r="P45" s="88">
        <v>0</v>
      </c>
      <c r="Q45" s="88">
        <v>0</v>
      </c>
      <c r="R45" s="88">
        <v>0</v>
      </c>
      <c r="S45" s="116">
        <v>0</v>
      </c>
      <c r="U45" s="115">
        <v>4.82</v>
      </c>
      <c r="V45" s="116">
        <v>-115</v>
      </c>
      <c r="W45">
        <v>-75</v>
      </c>
      <c r="X45">
        <v>-40</v>
      </c>
      <c r="Y45">
        <v>4.82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4.34</v>
      </c>
      <c r="M46" s="116">
        <v>0</v>
      </c>
      <c r="N46" s="115">
        <v>-71</v>
      </c>
      <c r="O46" s="88">
        <v>-40</v>
      </c>
      <c r="P46" s="88">
        <v>0</v>
      </c>
      <c r="Q46" s="88">
        <v>0</v>
      </c>
      <c r="R46" s="88">
        <v>0</v>
      </c>
      <c r="S46" s="116">
        <v>0</v>
      </c>
      <c r="U46" s="115">
        <v>4.34</v>
      </c>
      <c r="V46" s="116">
        <v>-111</v>
      </c>
      <c r="W46">
        <v>-71</v>
      </c>
      <c r="X46">
        <v>-40</v>
      </c>
      <c r="Y46">
        <v>4.34</v>
      </c>
      <c r="Z46">
        <v>0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3.86</v>
      </c>
      <c r="M47" s="116">
        <v>0</v>
      </c>
      <c r="N47" s="115">
        <v>-45</v>
      </c>
      <c r="O47" s="88">
        <v>0</v>
      </c>
      <c r="P47" s="88">
        <v>-50</v>
      </c>
      <c r="Q47" s="88">
        <v>0</v>
      </c>
      <c r="R47" s="88">
        <v>0</v>
      </c>
      <c r="S47" s="116">
        <v>0</v>
      </c>
      <c r="U47" s="115">
        <v>3.86</v>
      </c>
      <c r="V47" s="116">
        <v>-95</v>
      </c>
      <c r="W47">
        <v>-45</v>
      </c>
      <c r="X47">
        <v>0</v>
      </c>
      <c r="Y47">
        <v>3.86</v>
      </c>
      <c r="Z47">
        <v>0</v>
      </c>
      <c r="AA47">
        <v>-50</v>
      </c>
    </row>
    <row r="48" spans="7:27">
      <c r="G48" t="s">
        <v>90</v>
      </c>
      <c r="H48" s="115">
        <v>0</v>
      </c>
      <c r="I48" s="88">
        <v>9.64</v>
      </c>
      <c r="J48" s="88">
        <v>0</v>
      </c>
      <c r="K48" s="88">
        <v>0</v>
      </c>
      <c r="L48" s="88">
        <v>3.86</v>
      </c>
      <c r="M48" s="116">
        <v>0</v>
      </c>
      <c r="N48" s="115">
        <v>-67</v>
      </c>
      <c r="O48" s="88">
        <v>0</v>
      </c>
      <c r="P48" s="88">
        <v>-50</v>
      </c>
      <c r="Q48" s="88">
        <v>0</v>
      </c>
      <c r="R48" s="88">
        <v>0</v>
      </c>
      <c r="S48" s="116">
        <v>0</v>
      </c>
      <c r="U48" s="115">
        <v>13.5</v>
      </c>
      <c r="V48" s="116">
        <v>-117</v>
      </c>
      <c r="W48">
        <v>-67</v>
      </c>
      <c r="X48">
        <v>9.64</v>
      </c>
      <c r="Y48">
        <v>3.86</v>
      </c>
      <c r="Z48">
        <v>0</v>
      </c>
      <c r="AA48">
        <v>-50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7.72</v>
      </c>
      <c r="M49" s="116">
        <v>0</v>
      </c>
      <c r="N49" s="115">
        <v>-111</v>
      </c>
      <c r="O49" s="88">
        <v>-25</v>
      </c>
      <c r="P49" s="88">
        <v>-30</v>
      </c>
      <c r="Q49" s="88">
        <v>0</v>
      </c>
      <c r="R49" s="88">
        <v>0</v>
      </c>
      <c r="S49" s="116">
        <v>0</v>
      </c>
      <c r="U49" s="115">
        <v>7.72</v>
      </c>
      <c r="V49" s="116">
        <v>-166</v>
      </c>
      <c r="W49">
        <v>-111</v>
      </c>
      <c r="X49">
        <v>-25</v>
      </c>
      <c r="Y49">
        <v>7.72</v>
      </c>
      <c r="Z49">
        <v>0</v>
      </c>
      <c r="AA49">
        <v>-30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7.72</v>
      </c>
      <c r="M50" s="116">
        <v>0</v>
      </c>
      <c r="N50" s="115">
        <v>-118</v>
      </c>
      <c r="O50" s="88">
        <v>-35</v>
      </c>
      <c r="P50" s="88">
        <v>-20</v>
      </c>
      <c r="Q50" s="88">
        <v>0</v>
      </c>
      <c r="R50" s="88">
        <v>0</v>
      </c>
      <c r="S50" s="116">
        <v>0</v>
      </c>
      <c r="U50" s="115">
        <v>7.72</v>
      </c>
      <c r="V50" s="116">
        <v>-173</v>
      </c>
      <c r="W50">
        <v>-118</v>
      </c>
      <c r="X50">
        <v>-35</v>
      </c>
      <c r="Y50">
        <v>7.72</v>
      </c>
      <c r="Z50">
        <v>0</v>
      </c>
      <c r="AA50">
        <v>-20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8.68</v>
      </c>
      <c r="M51" s="116">
        <v>0</v>
      </c>
      <c r="N51" s="115">
        <v>-245</v>
      </c>
      <c r="O51" s="88">
        <v>-45</v>
      </c>
      <c r="P51" s="88">
        <v>-18</v>
      </c>
      <c r="Q51" s="88">
        <v>0</v>
      </c>
      <c r="R51" s="88">
        <v>0</v>
      </c>
      <c r="S51" s="116">
        <v>0</v>
      </c>
      <c r="U51" s="115">
        <v>8.68</v>
      </c>
      <c r="V51" s="116">
        <v>-308</v>
      </c>
      <c r="W51">
        <v>-245</v>
      </c>
      <c r="X51">
        <v>-45</v>
      </c>
      <c r="Y51">
        <v>8.68</v>
      </c>
      <c r="Z51">
        <v>0</v>
      </c>
      <c r="AA51">
        <v>-18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8.68</v>
      </c>
      <c r="M52" s="116">
        <v>0</v>
      </c>
      <c r="N52" s="115">
        <v>-264</v>
      </c>
      <c r="O52" s="88">
        <v>-40</v>
      </c>
      <c r="P52" s="88">
        <v>-18</v>
      </c>
      <c r="Q52" s="88">
        <v>0</v>
      </c>
      <c r="R52" s="88">
        <v>0</v>
      </c>
      <c r="S52" s="116">
        <v>0</v>
      </c>
      <c r="U52" s="115">
        <v>8.68</v>
      </c>
      <c r="V52" s="116">
        <v>-322</v>
      </c>
      <c r="W52">
        <v>-264</v>
      </c>
      <c r="X52">
        <v>-40</v>
      </c>
      <c r="Y52">
        <v>8.68</v>
      </c>
      <c r="Z52">
        <v>0</v>
      </c>
      <c r="AA52">
        <v>-18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8.68</v>
      </c>
      <c r="M53" s="116">
        <v>0</v>
      </c>
      <c r="N53" s="115">
        <v>-174</v>
      </c>
      <c r="O53" s="88">
        <v>-54</v>
      </c>
      <c r="P53" s="88">
        <v>-20</v>
      </c>
      <c r="Q53" s="88">
        <v>0</v>
      </c>
      <c r="R53" s="88">
        <v>0</v>
      </c>
      <c r="S53" s="116">
        <v>0</v>
      </c>
      <c r="U53" s="115">
        <v>8.68</v>
      </c>
      <c r="V53" s="116">
        <v>-248</v>
      </c>
      <c r="W53">
        <v>-174</v>
      </c>
      <c r="X53">
        <v>-54</v>
      </c>
      <c r="Y53">
        <v>8.68</v>
      </c>
      <c r="Z53">
        <v>0</v>
      </c>
      <c r="AA53">
        <v>-20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7.72</v>
      </c>
      <c r="M54" s="116">
        <v>0</v>
      </c>
      <c r="N54" s="115">
        <v>-176</v>
      </c>
      <c r="O54" s="88">
        <v>-47</v>
      </c>
      <c r="P54" s="88">
        <v>-35</v>
      </c>
      <c r="Q54" s="88">
        <v>0</v>
      </c>
      <c r="R54" s="88">
        <v>0</v>
      </c>
      <c r="S54" s="116">
        <v>0</v>
      </c>
      <c r="U54" s="115">
        <v>7.72</v>
      </c>
      <c r="V54" s="116">
        <v>-258</v>
      </c>
      <c r="W54">
        <v>-176</v>
      </c>
      <c r="X54">
        <v>-47</v>
      </c>
      <c r="Y54">
        <v>7.72</v>
      </c>
      <c r="Z54">
        <v>0</v>
      </c>
      <c r="AA54">
        <v>-35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9.64</v>
      </c>
      <c r="L55" s="88">
        <v>7.72</v>
      </c>
      <c r="M55" s="116">
        <v>0</v>
      </c>
      <c r="N55" s="115">
        <v>-174</v>
      </c>
      <c r="O55" s="88">
        <v>-60</v>
      </c>
      <c r="P55" s="88">
        <v>-110</v>
      </c>
      <c r="Q55" s="88">
        <v>0</v>
      </c>
      <c r="R55" s="88">
        <v>0</v>
      </c>
      <c r="S55" s="116">
        <v>0</v>
      </c>
      <c r="U55" s="115">
        <v>17.36</v>
      </c>
      <c r="V55" s="116">
        <v>-344</v>
      </c>
      <c r="W55">
        <v>-174</v>
      </c>
      <c r="X55">
        <v>-60</v>
      </c>
      <c r="Y55">
        <v>7.72</v>
      </c>
      <c r="Z55">
        <v>9.64</v>
      </c>
      <c r="AA55">
        <v>-110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9.65</v>
      </c>
      <c r="L56" s="88">
        <v>8.68</v>
      </c>
      <c r="M56" s="116">
        <v>0</v>
      </c>
      <c r="N56" s="115">
        <v>-189</v>
      </c>
      <c r="O56" s="88">
        <v>-70</v>
      </c>
      <c r="P56" s="88">
        <v>-80</v>
      </c>
      <c r="Q56" s="88">
        <v>0</v>
      </c>
      <c r="R56" s="88">
        <v>0</v>
      </c>
      <c r="S56" s="116">
        <v>0</v>
      </c>
      <c r="U56" s="115">
        <v>18.329999999999998</v>
      </c>
      <c r="V56" s="116">
        <v>-339</v>
      </c>
      <c r="W56">
        <v>-189</v>
      </c>
      <c r="X56">
        <v>-70</v>
      </c>
      <c r="Y56">
        <v>8.68</v>
      </c>
      <c r="Z56">
        <v>9.65</v>
      </c>
      <c r="AA56">
        <v>-80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9.64</v>
      </c>
      <c r="L57" s="88">
        <v>9.65</v>
      </c>
      <c r="M57" s="116">
        <v>0</v>
      </c>
      <c r="N57" s="115">
        <v>-199</v>
      </c>
      <c r="O57" s="88">
        <v>-56</v>
      </c>
      <c r="P57" s="88">
        <v>-95</v>
      </c>
      <c r="Q57" s="88">
        <v>0</v>
      </c>
      <c r="R57" s="88">
        <v>0</v>
      </c>
      <c r="S57" s="116">
        <v>0</v>
      </c>
      <c r="U57" s="115">
        <v>19.29</v>
      </c>
      <c r="V57" s="116">
        <v>-350</v>
      </c>
      <c r="W57">
        <v>-199</v>
      </c>
      <c r="X57">
        <v>-56</v>
      </c>
      <c r="Y57">
        <v>9.65</v>
      </c>
      <c r="Z57">
        <v>9.64</v>
      </c>
      <c r="AA57">
        <v>-95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9.64</v>
      </c>
      <c r="L58" s="88">
        <v>9.65</v>
      </c>
      <c r="M58" s="116">
        <v>0</v>
      </c>
      <c r="N58" s="115">
        <v>-198</v>
      </c>
      <c r="O58" s="88">
        <v>-60</v>
      </c>
      <c r="P58" s="88">
        <v>-80</v>
      </c>
      <c r="Q58" s="88">
        <v>0</v>
      </c>
      <c r="R58" s="88">
        <v>0</v>
      </c>
      <c r="S58" s="116">
        <v>0</v>
      </c>
      <c r="U58" s="115">
        <v>19.29</v>
      </c>
      <c r="V58" s="116">
        <v>-338</v>
      </c>
      <c r="W58">
        <v>-198</v>
      </c>
      <c r="X58">
        <v>-60</v>
      </c>
      <c r="Y58">
        <v>9.65</v>
      </c>
      <c r="Z58">
        <v>9.64</v>
      </c>
      <c r="AA58">
        <v>-80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19.29</v>
      </c>
      <c r="L59" s="88">
        <v>9.65</v>
      </c>
      <c r="M59" s="116">
        <v>0</v>
      </c>
      <c r="N59" s="115">
        <v>-201</v>
      </c>
      <c r="O59" s="88">
        <v>-70</v>
      </c>
      <c r="P59" s="88">
        <v>-50</v>
      </c>
      <c r="Q59" s="88">
        <v>0</v>
      </c>
      <c r="R59" s="88">
        <v>0</v>
      </c>
      <c r="S59" s="116">
        <v>0</v>
      </c>
      <c r="U59" s="115">
        <v>28.94</v>
      </c>
      <c r="V59" s="116">
        <v>-321</v>
      </c>
      <c r="W59">
        <v>-201</v>
      </c>
      <c r="X59">
        <v>-70</v>
      </c>
      <c r="Y59">
        <v>9.65</v>
      </c>
      <c r="Z59">
        <v>19.29</v>
      </c>
      <c r="AA59">
        <v>-50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19.29</v>
      </c>
      <c r="L60" s="88">
        <v>9.65</v>
      </c>
      <c r="M60" s="116">
        <v>0</v>
      </c>
      <c r="N60" s="115">
        <v>-193</v>
      </c>
      <c r="O60" s="88">
        <v>-60</v>
      </c>
      <c r="P60" s="88">
        <v>-65</v>
      </c>
      <c r="Q60" s="88">
        <v>0</v>
      </c>
      <c r="R60" s="88">
        <v>0</v>
      </c>
      <c r="S60" s="116">
        <v>0</v>
      </c>
      <c r="U60" s="115">
        <v>28.94</v>
      </c>
      <c r="V60" s="116">
        <v>-318</v>
      </c>
      <c r="W60">
        <v>-193</v>
      </c>
      <c r="X60">
        <v>-60</v>
      </c>
      <c r="Y60">
        <v>9.65</v>
      </c>
      <c r="Z60">
        <v>19.29</v>
      </c>
      <c r="AA60">
        <v>-65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9.64</v>
      </c>
      <c r="L61" s="88">
        <v>9.65</v>
      </c>
      <c r="M61" s="116">
        <v>0</v>
      </c>
      <c r="N61" s="115">
        <v>-197</v>
      </c>
      <c r="O61" s="88">
        <v>-65</v>
      </c>
      <c r="P61" s="88">
        <v>-65</v>
      </c>
      <c r="Q61" s="88">
        <v>0</v>
      </c>
      <c r="R61" s="88">
        <v>0</v>
      </c>
      <c r="S61" s="116">
        <v>0</v>
      </c>
      <c r="U61" s="115">
        <v>19.29</v>
      </c>
      <c r="V61" s="116">
        <v>-327</v>
      </c>
      <c r="W61">
        <v>-197</v>
      </c>
      <c r="X61">
        <v>-65</v>
      </c>
      <c r="Y61">
        <v>9.65</v>
      </c>
      <c r="Z61">
        <v>9.64</v>
      </c>
      <c r="AA61">
        <v>-65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9.64</v>
      </c>
      <c r="L62" s="88">
        <v>9.65</v>
      </c>
      <c r="M62" s="116">
        <v>0</v>
      </c>
      <c r="N62" s="115">
        <v>-266</v>
      </c>
      <c r="O62" s="88">
        <v>-59</v>
      </c>
      <c r="P62" s="88">
        <v>-50</v>
      </c>
      <c r="Q62" s="88">
        <v>0</v>
      </c>
      <c r="R62" s="88">
        <v>0</v>
      </c>
      <c r="S62" s="116">
        <v>0</v>
      </c>
      <c r="U62" s="115">
        <v>19.29</v>
      </c>
      <c r="V62" s="116">
        <v>-375</v>
      </c>
      <c r="W62">
        <v>-266</v>
      </c>
      <c r="X62">
        <v>-59</v>
      </c>
      <c r="Y62">
        <v>9.65</v>
      </c>
      <c r="Z62">
        <v>9.64</v>
      </c>
      <c r="AA62">
        <v>-50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9.64</v>
      </c>
      <c r="L63" s="88">
        <v>9.65</v>
      </c>
      <c r="M63" s="116">
        <v>0</v>
      </c>
      <c r="N63" s="115">
        <v>-233</v>
      </c>
      <c r="O63" s="88">
        <v>-63</v>
      </c>
      <c r="P63" s="88">
        <v>-50</v>
      </c>
      <c r="Q63" s="88">
        <v>0</v>
      </c>
      <c r="R63" s="88">
        <v>0</v>
      </c>
      <c r="S63" s="116">
        <v>0</v>
      </c>
      <c r="U63" s="115">
        <v>19.29</v>
      </c>
      <c r="V63" s="116">
        <v>-346</v>
      </c>
      <c r="W63">
        <v>-233</v>
      </c>
      <c r="X63">
        <v>-63</v>
      </c>
      <c r="Y63">
        <v>9.65</v>
      </c>
      <c r="Z63">
        <v>9.64</v>
      </c>
      <c r="AA63">
        <v>-50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9.64</v>
      </c>
      <c r="L64" s="88">
        <v>9.65</v>
      </c>
      <c r="M64" s="116">
        <v>0</v>
      </c>
      <c r="N64" s="115">
        <v>-221</v>
      </c>
      <c r="O64" s="88">
        <v>-63</v>
      </c>
      <c r="P64" s="88">
        <v>-50</v>
      </c>
      <c r="Q64" s="88">
        <v>0</v>
      </c>
      <c r="R64" s="88">
        <v>0</v>
      </c>
      <c r="S64" s="116">
        <v>0</v>
      </c>
      <c r="U64" s="115">
        <v>19.29</v>
      </c>
      <c r="V64" s="116">
        <v>-334</v>
      </c>
      <c r="W64">
        <v>-221</v>
      </c>
      <c r="X64">
        <v>-63</v>
      </c>
      <c r="Y64">
        <v>9.65</v>
      </c>
      <c r="Z64">
        <v>9.64</v>
      </c>
      <c r="AA64">
        <v>-50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9.65</v>
      </c>
      <c r="L65" s="88">
        <v>8.68</v>
      </c>
      <c r="M65" s="116">
        <v>0</v>
      </c>
      <c r="N65" s="115">
        <v>-218</v>
      </c>
      <c r="O65" s="88">
        <v>-65</v>
      </c>
      <c r="P65" s="88">
        <v>-60</v>
      </c>
      <c r="Q65" s="88">
        <v>0</v>
      </c>
      <c r="R65" s="88">
        <v>0</v>
      </c>
      <c r="S65" s="116">
        <v>0</v>
      </c>
      <c r="U65" s="115">
        <v>18.329999999999998</v>
      </c>
      <c r="V65" s="116">
        <v>-343</v>
      </c>
      <c r="W65">
        <v>-218</v>
      </c>
      <c r="X65">
        <v>-65</v>
      </c>
      <c r="Y65">
        <v>8.68</v>
      </c>
      <c r="Z65">
        <v>9.65</v>
      </c>
      <c r="AA65">
        <v>-60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9.65</v>
      </c>
      <c r="L66" s="88">
        <v>8.68</v>
      </c>
      <c r="M66" s="116">
        <v>0</v>
      </c>
      <c r="N66" s="115">
        <v>-182</v>
      </c>
      <c r="O66" s="88">
        <v>-84</v>
      </c>
      <c r="P66" s="88">
        <v>-80</v>
      </c>
      <c r="Q66" s="88">
        <v>0</v>
      </c>
      <c r="R66" s="88">
        <v>0</v>
      </c>
      <c r="S66" s="116">
        <v>0</v>
      </c>
      <c r="U66" s="115">
        <v>18.329999999999998</v>
      </c>
      <c r="V66" s="116">
        <v>-346</v>
      </c>
      <c r="W66">
        <v>-182</v>
      </c>
      <c r="X66">
        <v>-84</v>
      </c>
      <c r="Y66">
        <v>8.68</v>
      </c>
      <c r="Z66">
        <v>9.65</v>
      </c>
      <c r="AA66">
        <v>-80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9.64</v>
      </c>
      <c r="L67" s="88">
        <v>7.72</v>
      </c>
      <c r="M67" s="116">
        <v>0</v>
      </c>
      <c r="N67" s="115">
        <v>-246</v>
      </c>
      <c r="O67" s="88">
        <v>-56</v>
      </c>
      <c r="P67" s="88">
        <v>-80</v>
      </c>
      <c r="Q67" s="88">
        <v>0</v>
      </c>
      <c r="R67" s="88">
        <v>0</v>
      </c>
      <c r="S67" s="116">
        <v>0</v>
      </c>
      <c r="U67" s="115">
        <v>17.36</v>
      </c>
      <c r="V67" s="116">
        <v>-382</v>
      </c>
      <c r="W67">
        <v>-246</v>
      </c>
      <c r="X67">
        <v>-56</v>
      </c>
      <c r="Y67">
        <v>7.72</v>
      </c>
      <c r="Z67">
        <v>9.64</v>
      </c>
      <c r="AA67">
        <v>-80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9.65</v>
      </c>
      <c r="L68" s="88">
        <v>8.68</v>
      </c>
      <c r="M68" s="116">
        <v>0</v>
      </c>
      <c r="N68" s="115">
        <v>-229</v>
      </c>
      <c r="O68" s="88">
        <v>-44</v>
      </c>
      <c r="P68" s="88">
        <v>-70</v>
      </c>
      <c r="Q68" s="88">
        <v>0</v>
      </c>
      <c r="R68" s="88">
        <v>0</v>
      </c>
      <c r="S68" s="116">
        <v>0</v>
      </c>
      <c r="U68" s="115">
        <v>18.329999999999998</v>
      </c>
      <c r="V68" s="116">
        <v>-343</v>
      </c>
      <c r="W68">
        <v>-229</v>
      </c>
      <c r="X68">
        <v>-44</v>
      </c>
      <c r="Y68">
        <v>8.68</v>
      </c>
      <c r="Z68">
        <v>9.65</v>
      </c>
      <c r="AA68">
        <v>-70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9.65</v>
      </c>
      <c r="L69" s="88">
        <v>8.68</v>
      </c>
      <c r="M69" s="116">
        <v>0</v>
      </c>
      <c r="N69" s="115">
        <v>-163</v>
      </c>
      <c r="O69" s="88">
        <v>-48</v>
      </c>
      <c r="P69" s="88">
        <v>-125</v>
      </c>
      <c r="Q69" s="88">
        <v>0</v>
      </c>
      <c r="R69" s="88">
        <v>0</v>
      </c>
      <c r="S69" s="116">
        <v>0</v>
      </c>
      <c r="U69" s="115">
        <v>18.329999999999998</v>
      </c>
      <c r="V69" s="116">
        <v>-336</v>
      </c>
      <c r="W69">
        <v>-163</v>
      </c>
      <c r="X69">
        <v>-48</v>
      </c>
      <c r="Y69">
        <v>8.68</v>
      </c>
      <c r="Z69">
        <v>9.65</v>
      </c>
      <c r="AA69">
        <v>-125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9.64</v>
      </c>
      <c r="L70" s="88">
        <v>9.65</v>
      </c>
      <c r="M70" s="116">
        <v>0</v>
      </c>
      <c r="N70" s="115">
        <v>-131</v>
      </c>
      <c r="O70" s="88">
        <v>-55</v>
      </c>
      <c r="P70" s="88">
        <v>-115</v>
      </c>
      <c r="Q70" s="88">
        <v>0</v>
      </c>
      <c r="R70" s="88">
        <v>0</v>
      </c>
      <c r="S70" s="116">
        <v>0</v>
      </c>
      <c r="U70" s="115">
        <v>19.29</v>
      </c>
      <c r="V70" s="116">
        <v>-301</v>
      </c>
      <c r="W70">
        <v>-131</v>
      </c>
      <c r="X70">
        <v>-55</v>
      </c>
      <c r="Y70">
        <v>9.65</v>
      </c>
      <c r="Z70">
        <v>9.64</v>
      </c>
      <c r="AA70">
        <v>-115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9.65</v>
      </c>
      <c r="L71" s="88">
        <v>10.119999999999999</v>
      </c>
      <c r="M71" s="116">
        <v>0</v>
      </c>
      <c r="N71" s="115">
        <v>-172</v>
      </c>
      <c r="O71" s="88">
        <v>-20</v>
      </c>
      <c r="P71" s="88">
        <v>-88</v>
      </c>
      <c r="Q71" s="88">
        <v>0</v>
      </c>
      <c r="R71" s="88">
        <v>0</v>
      </c>
      <c r="S71" s="116">
        <v>0</v>
      </c>
      <c r="U71" s="115">
        <v>19.77</v>
      </c>
      <c r="V71" s="116">
        <v>-280</v>
      </c>
      <c r="W71">
        <v>-172</v>
      </c>
      <c r="X71">
        <v>-20</v>
      </c>
      <c r="Y71">
        <v>10.119999999999999</v>
      </c>
      <c r="Z71">
        <v>9.65</v>
      </c>
      <c r="AA71">
        <v>-88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9.65</v>
      </c>
      <c r="L72" s="88">
        <v>10.6</v>
      </c>
      <c r="M72" s="116">
        <v>0</v>
      </c>
      <c r="N72" s="115">
        <v>-148</v>
      </c>
      <c r="O72" s="88">
        <v>-11</v>
      </c>
      <c r="P72" s="88">
        <v>-75</v>
      </c>
      <c r="Q72" s="88">
        <v>0</v>
      </c>
      <c r="R72" s="88">
        <v>0</v>
      </c>
      <c r="S72" s="116">
        <v>0</v>
      </c>
      <c r="U72" s="115">
        <v>20.25</v>
      </c>
      <c r="V72" s="116">
        <v>-234</v>
      </c>
      <c r="W72">
        <v>-148</v>
      </c>
      <c r="X72">
        <v>-11</v>
      </c>
      <c r="Y72">
        <v>10.6</v>
      </c>
      <c r="Z72">
        <v>9.65</v>
      </c>
      <c r="AA72">
        <v>-75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9.65</v>
      </c>
      <c r="L73" s="88">
        <v>10.6</v>
      </c>
      <c r="M73" s="116">
        <v>0</v>
      </c>
      <c r="N73" s="115">
        <v>-101</v>
      </c>
      <c r="O73" s="88">
        <v>0</v>
      </c>
      <c r="P73" s="88">
        <v>-77</v>
      </c>
      <c r="Q73" s="88">
        <v>0</v>
      </c>
      <c r="R73" s="88">
        <v>0</v>
      </c>
      <c r="S73" s="116">
        <v>0</v>
      </c>
      <c r="U73" s="115">
        <v>20.25</v>
      </c>
      <c r="V73" s="116">
        <v>-178</v>
      </c>
      <c r="W73">
        <v>-101</v>
      </c>
      <c r="X73">
        <v>0</v>
      </c>
      <c r="Y73">
        <v>10.6</v>
      </c>
      <c r="Z73">
        <v>9.65</v>
      </c>
      <c r="AA73">
        <v>-77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9.65</v>
      </c>
      <c r="L74" s="88">
        <v>10.6</v>
      </c>
      <c r="M74" s="116">
        <v>0</v>
      </c>
      <c r="N74" s="115">
        <v>-109</v>
      </c>
      <c r="O74" s="88">
        <v>-15</v>
      </c>
      <c r="P74" s="88">
        <v>-65</v>
      </c>
      <c r="Q74" s="88">
        <v>0</v>
      </c>
      <c r="R74" s="88">
        <v>0</v>
      </c>
      <c r="S74" s="116">
        <v>0</v>
      </c>
      <c r="U74" s="115">
        <v>20.25</v>
      </c>
      <c r="V74" s="116">
        <v>-189</v>
      </c>
      <c r="W74">
        <v>-109</v>
      </c>
      <c r="X74">
        <v>-15</v>
      </c>
      <c r="Y74">
        <v>10.6</v>
      </c>
      <c r="Z74">
        <v>9.65</v>
      </c>
      <c r="AA74">
        <v>-65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9.65</v>
      </c>
      <c r="L75" s="88">
        <v>10.6</v>
      </c>
      <c r="M75" s="116">
        <v>0</v>
      </c>
      <c r="N75" s="115">
        <v>-75</v>
      </c>
      <c r="O75" s="88">
        <v>0</v>
      </c>
      <c r="P75" s="88">
        <v>-65</v>
      </c>
      <c r="Q75" s="88">
        <v>0</v>
      </c>
      <c r="R75" s="88">
        <v>0</v>
      </c>
      <c r="S75" s="116">
        <v>0</v>
      </c>
      <c r="U75" s="115">
        <v>20.25</v>
      </c>
      <c r="V75" s="116">
        <v>-140</v>
      </c>
      <c r="W75">
        <v>-75</v>
      </c>
      <c r="X75">
        <v>0</v>
      </c>
      <c r="Y75">
        <v>10.6</v>
      </c>
      <c r="Z75">
        <v>9.65</v>
      </c>
      <c r="AA75">
        <v>-65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9.65</v>
      </c>
      <c r="L76" s="88">
        <v>10.6</v>
      </c>
      <c r="M76" s="116">
        <v>0</v>
      </c>
      <c r="N76" s="115">
        <v>-89</v>
      </c>
      <c r="O76" s="88">
        <v>0</v>
      </c>
      <c r="P76" s="88">
        <v>-195</v>
      </c>
      <c r="Q76" s="88">
        <v>0</v>
      </c>
      <c r="R76" s="88">
        <v>0</v>
      </c>
      <c r="S76" s="116">
        <v>0</v>
      </c>
      <c r="U76" s="115">
        <v>20.25</v>
      </c>
      <c r="V76" s="116">
        <v>-284</v>
      </c>
      <c r="W76">
        <v>-89</v>
      </c>
      <c r="X76">
        <v>0</v>
      </c>
      <c r="Y76">
        <v>10.6</v>
      </c>
      <c r="Z76">
        <v>9.65</v>
      </c>
      <c r="AA76">
        <v>-195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9.65</v>
      </c>
      <c r="L77" s="88">
        <v>10.6</v>
      </c>
      <c r="M77" s="116">
        <v>0</v>
      </c>
      <c r="N77" s="115">
        <v>-95</v>
      </c>
      <c r="O77" s="88">
        <v>0</v>
      </c>
      <c r="P77" s="88">
        <v>-295</v>
      </c>
      <c r="Q77" s="88">
        <v>0</v>
      </c>
      <c r="R77" s="88">
        <v>0</v>
      </c>
      <c r="S77" s="116">
        <v>0</v>
      </c>
      <c r="U77" s="115">
        <v>20.25</v>
      </c>
      <c r="V77" s="116">
        <v>-390</v>
      </c>
      <c r="W77">
        <v>-95</v>
      </c>
      <c r="X77">
        <v>0</v>
      </c>
      <c r="Y77">
        <v>10.6</v>
      </c>
      <c r="Z77">
        <v>9.65</v>
      </c>
      <c r="AA77">
        <v>-295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9.65</v>
      </c>
      <c r="L78" s="88">
        <v>10.6</v>
      </c>
      <c r="M78" s="116">
        <v>0</v>
      </c>
      <c r="N78" s="115">
        <v>-98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20.25</v>
      </c>
      <c r="V78" s="116">
        <v>-98</v>
      </c>
      <c r="W78">
        <v>-98</v>
      </c>
      <c r="X78">
        <v>0</v>
      </c>
      <c r="Y78">
        <v>10.6</v>
      </c>
      <c r="Z78">
        <v>9.65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10.8</v>
      </c>
      <c r="M79" s="116">
        <v>0</v>
      </c>
      <c r="N79" s="115">
        <v>-90</v>
      </c>
      <c r="O79" s="88">
        <v>-62</v>
      </c>
      <c r="P79" s="88">
        <v>0</v>
      </c>
      <c r="Q79" s="88">
        <v>0</v>
      </c>
      <c r="R79" s="88">
        <v>0</v>
      </c>
      <c r="S79" s="116">
        <v>0</v>
      </c>
      <c r="U79" s="115">
        <v>10.8</v>
      </c>
      <c r="V79" s="116">
        <v>-152</v>
      </c>
      <c r="W79">
        <v>-90</v>
      </c>
      <c r="X79">
        <v>-62</v>
      </c>
      <c r="Y79">
        <v>10.8</v>
      </c>
      <c r="Z79">
        <v>0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11.09</v>
      </c>
      <c r="M80" s="116">
        <v>0</v>
      </c>
      <c r="N80" s="115">
        <v>-85</v>
      </c>
      <c r="O80" s="88">
        <v>-56</v>
      </c>
      <c r="P80" s="88">
        <v>0</v>
      </c>
      <c r="Q80" s="88">
        <v>0</v>
      </c>
      <c r="R80" s="88">
        <v>0</v>
      </c>
      <c r="S80" s="116">
        <v>0</v>
      </c>
      <c r="U80" s="115">
        <v>11.09</v>
      </c>
      <c r="V80" s="116">
        <v>-141</v>
      </c>
      <c r="W80">
        <v>-85</v>
      </c>
      <c r="X80">
        <v>-56</v>
      </c>
      <c r="Y80">
        <v>11.09</v>
      </c>
      <c r="Z80">
        <v>0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24.12</v>
      </c>
      <c r="K81" s="88">
        <v>0</v>
      </c>
      <c r="L81" s="88">
        <v>11.57</v>
      </c>
      <c r="M81" s="116">
        <v>0</v>
      </c>
      <c r="N81" s="115">
        <v>-135</v>
      </c>
      <c r="O81" s="88">
        <v>-70</v>
      </c>
      <c r="P81" s="88">
        <v>0</v>
      </c>
      <c r="Q81" s="88">
        <v>0</v>
      </c>
      <c r="R81" s="88">
        <v>0</v>
      </c>
      <c r="S81" s="116">
        <v>0</v>
      </c>
      <c r="U81" s="115">
        <v>35.69</v>
      </c>
      <c r="V81" s="116">
        <v>-205</v>
      </c>
      <c r="W81">
        <v>-135</v>
      </c>
      <c r="X81">
        <v>-70</v>
      </c>
      <c r="Y81">
        <v>11.57</v>
      </c>
      <c r="Z81">
        <v>0</v>
      </c>
      <c r="AA81">
        <v>24.12</v>
      </c>
    </row>
    <row r="82" spans="7:27">
      <c r="G82" t="s">
        <v>124</v>
      </c>
      <c r="H82" s="115">
        <v>0</v>
      </c>
      <c r="I82" s="88">
        <v>0</v>
      </c>
      <c r="J82" s="88">
        <v>24.12</v>
      </c>
      <c r="K82" s="88">
        <v>0</v>
      </c>
      <c r="L82" s="88">
        <v>11.57</v>
      </c>
      <c r="M82" s="116">
        <v>0</v>
      </c>
      <c r="N82" s="115">
        <v>-135</v>
      </c>
      <c r="O82" s="88">
        <v>-75</v>
      </c>
      <c r="P82" s="88">
        <v>0</v>
      </c>
      <c r="Q82" s="88">
        <v>0</v>
      </c>
      <c r="R82" s="88">
        <v>0</v>
      </c>
      <c r="S82" s="116">
        <v>0</v>
      </c>
      <c r="U82" s="115">
        <v>35.69</v>
      </c>
      <c r="V82" s="116">
        <v>-210</v>
      </c>
      <c r="W82">
        <v>-135</v>
      </c>
      <c r="X82">
        <v>-75</v>
      </c>
      <c r="Y82">
        <v>11.57</v>
      </c>
      <c r="Z82">
        <v>0</v>
      </c>
      <c r="AA82">
        <v>24.12</v>
      </c>
    </row>
    <row r="83" spans="7:27">
      <c r="G83" t="s">
        <v>125</v>
      </c>
      <c r="H83" s="115">
        <v>0</v>
      </c>
      <c r="I83" s="88">
        <v>0</v>
      </c>
      <c r="J83" s="88">
        <v>19.29</v>
      </c>
      <c r="K83" s="88">
        <v>0</v>
      </c>
      <c r="L83" s="88">
        <v>12.06</v>
      </c>
      <c r="M83" s="116">
        <v>0</v>
      </c>
      <c r="N83" s="115">
        <v>-138</v>
      </c>
      <c r="O83" s="88">
        <v>-75</v>
      </c>
      <c r="P83" s="88">
        <v>0</v>
      </c>
      <c r="Q83" s="88">
        <v>0</v>
      </c>
      <c r="R83" s="88">
        <v>0</v>
      </c>
      <c r="S83" s="116">
        <v>0</v>
      </c>
      <c r="U83" s="115">
        <v>31.35</v>
      </c>
      <c r="V83" s="116">
        <v>-213</v>
      </c>
      <c r="W83">
        <v>-138</v>
      </c>
      <c r="X83">
        <v>-75</v>
      </c>
      <c r="Y83">
        <v>12.06</v>
      </c>
      <c r="Z83">
        <v>0</v>
      </c>
      <c r="AA83">
        <v>19.29</v>
      </c>
    </row>
    <row r="84" spans="7:27">
      <c r="G84" t="s">
        <v>126</v>
      </c>
      <c r="H84" s="115">
        <v>0</v>
      </c>
      <c r="I84" s="88">
        <v>0</v>
      </c>
      <c r="J84" s="88">
        <v>19.29</v>
      </c>
      <c r="K84" s="88">
        <v>0</v>
      </c>
      <c r="L84" s="88">
        <v>12.06</v>
      </c>
      <c r="M84" s="116">
        <v>0</v>
      </c>
      <c r="N84" s="115">
        <v>-129</v>
      </c>
      <c r="O84" s="88">
        <v>-75</v>
      </c>
      <c r="P84" s="88">
        <v>0</v>
      </c>
      <c r="Q84" s="88">
        <v>0</v>
      </c>
      <c r="R84" s="88">
        <v>0</v>
      </c>
      <c r="S84" s="116">
        <v>0</v>
      </c>
      <c r="U84" s="115">
        <v>31.35</v>
      </c>
      <c r="V84" s="116">
        <v>-204</v>
      </c>
      <c r="W84">
        <v>-129</v>
      </c>
      <c r="X84">
        <v>-75</v>
      </c>
      <c r="Y84">
        <v>12.06</v>
      </c>
      <c r="Z84">
        <v>0</v>
      </c>
      <c r="AA84">
        <v>19.29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12.06</v>
      </c>
      <c r="M85" s="116">
        <v>0</v>
      </c>
      <c r="N85" s="115">
        <v>-122</v>
      </c>
      <c r="O85" s="88">
        <v>-72</v>
      </c>
      <c r="P85" s="88">
        <v>0</v>
      </c>
      <c r="Q85" s="88">
        <v>0</v>
      </c>
      <c r="R85" s="88">
        <v>0</v>
      </c>
      <c r="S85" s="116">
        <v>0</v>
      </c>
      <c r="U85" s="115">
        <v>12.06</v>
      </c>
      <c r="V85" s="116">
        <v>-194</v>
      </c>
      <c r="W85">
        <v>-122</v>
      </c>
      <c r="X85">
        <v>-72</v>
      </c>
      <c r="Y85">
        <v>12.06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12.06</v>
      </c>
      <c r="M86" s="116">
        <v>0</v>
      </c>
      <c r="N86" s="115">
        <v>-91</v>
      </c>
      <c r="O86" s="88">
        <v>-77</v>
      </c>
      <c r="P86" s="88">
        <v>0</v>
      </c>
      <c r="Q86" s="88">
        <v>0</v>
      </c>
      <c r="R86" s="88">
        <v>0</v>
      </c>
      <c r="S86" s="116">
        <v>0</v>
      </c>
      <c r="U86" s="115">
        <v>12.06</v>
      </c>
      <c r="V86" s="116">
        <v>-168</v>
      </c>
      <c r="W86">
        <v>-91</v>
      </c>
      <c r="X86">
        <v>-77</v>
      </c>
      <c r="Y86">
        <v>12.06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11.77</v>
      </c>
      <c r="M87" s="116">
        <v>0</v>
      </c>
      <c r="N87" s="115">
        <v>-59</v>
      </c>
      <c r="O87" s="88">
        <v>-80</v>
      </c>
      <c r="P87" s="88">
        <v>0</v>
      </c>
      <c r="Q87" s="88">
        <v>0</v>
      </c>
      <c r="R87" s="88">
        <v>0</v>
      </c>
      <c r="S87" s="116">
        <v>0</v>
      </c>
      <c r="U87" s="115">
        <v>11.77</v>
      </c>
      <c r="V87" s="116">
        <v>-139</v>
      </c>
      <c r="W87">
        <v>-59</v>
      </c>
      <c r="X87">
        <v>-80</v>
      </c>
      <c r="Y87">
        <v>11.77</v>
      </c>
      <c r="Z87">
        <v>0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11.57</v>
      </c>
      <c r="M88" s="116">
        <v>0</v>
      </c>
      <c r="N88" s="115">
        <v>-47</v>
      </c>
      <c r="O88" s="88">
        <v>-82</v>
      </c>
      <c r="P88" s="88">
        <v>0</v>
      </c>
      <c r="Q88" s="88">
        <v>0</v>
      </c>
      <c r="R88" s="88">
        <v>0</v>
      </c>
      <c r="S88" s="116">
        <v>0</v>
      </c>
      <c r="U88" s="115">
        <v>11.57</v>
      </c>
      <c r="V88" s="116">
        <v>-129</v>
      </c>
      <c r="W88">
        <v>-47</v>
      </c>
      <c r="X88">
        <v>-82</v>
      </c>
      <c r="Y88">
        <v>11.57</v>
      </c>
      <c r="Z88">
        <v>0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11.57</v>
      </c>
      <c r="M89" s="116">
        <v>0</v>
      </c>
      <c r="N89" s="115">
        <v>-57</v>
      </c>
      <c r="O89" s="88">
        <v>-15</v>
      </c>
      <c r="P89" s="88">
        <v>-15</v>
      </c>
      <c r="Q89" s="88">
        <v>0</v>
      </c>
      <c r="R89" s="88">
        <v>0</v>
      </c>
      <c r="S89" s="116">
        <v>0</v>
      </c>
      <c r="U89" s="115">
        <v>11.57</v>
      </c>
      <c r="V89" s="116">
        <v>-87</v>
      </c>
      <c r="W89">
        <v>-57</v>
      </c>
      <c r="X89">
        <v>-15</v>
      </c>
      <c r="Y89">
        <v>11.57</v>
      </c>
      <c r="Z89">
        <v>0</v>
      </c>
      <c r="AA89">
        <v>-15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11.28</v>
      </c>
      <c r="M90" s="116">
        <v>0</v>
      </c>
      <c r="N90" s="115">
        <v>-55</v>
      </c>
      <c r="O90" s="88">
        <v>-15</v>
      </c>
      <c r="P90" s="88">
        <v>-15</v>
      </c>
      <c r="Q90" s="88">
        <v>0</v>
      </c>
      <c r="R90" s="88">
        <v>0</v>
      </c>
      <c r="S90" s="116">
        <v>0</v>
      </c>
      <c r="U90" s="115">
        <v>11.28</v>
      </c>
      <c r="V90" s="116">
        <v>-85</v>
      </c>
      <c r="W90">
        <v>-55</v>
      </c>
      <c r="X90">
        <v>-15</v>
      </c>
      <c r="Y90">
        <v>11.28</v>
      </c>
      <c r="Z90">
        <v>0</v>
      </c>
      <c r="AA90">
        <v>-15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11.09</v>
      </c>
      <c r="M91" s="116">
        <v>0</v>
      </c>
      <c r="N91" s="115">
        <v>-133</v>
      </c>
      <c r="O91" s="88">
        <v>-20</v>
      </c>
      <c r="P91" s="88">
        <v>-50</v>
      </c>
      <c r="Q91" s="88">
        <v>0</v>
      </c>
      <c r="R91" s="88">
        <v>0</v>
      </c>
      <c r="S91" s="116">
        <v>0</v>
      </c>
      <c r="U91" s="115">
        <v>11.09</v>
      </c>
      <c r="V91" s="116">
        <v>-203</v>
      </c>
      <c r="W91">
        <v>-133</v>
      </c>
      <c r="X91">
        <v>-20</v>
      </c>
      <c r="Y91">
        <v>11.09</v>
      </c>
      <c r="Z91">
        <v>0</v>
      </c>
      <c r="AA91">
        <v>-50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10.61</v>
      </c>
      <c r="M92" s="116">
        <v>0</v>
      </c>
      <c r="N92" s="115">
        <v>-124</v>
      </c>
      <c r="O92" s="88">
        <v>-30</v>
      </c>
      <c r="P92" s="88">
        <v>-50</v>
      </c>
      <c r="Q92" s="88">
        <v>0</v>
      </c>
      <c r="R92" s="88">
        <v>0</v>
      </c>
      <c r="S92" s="116">
        <v>0</v>
      </c>
      <c r="U92" s="115">
        <v>10.61</v>
      </c>
      <c r="V92" s="116">
        <v>-204</v>
      </c>
      <c r="W92">
        <v>-124</v>
      </c>
      <c r="X92">
        <v>-30</v>
      </c>
      <c r="Y92">
        <v>10.61</v>
      </c>
      <c r="Z92">
        <v>0</v>
      </c>
      <c r="AA92">
        <v>-50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10.32</v>
      </c>
      <c r="M93" s="116">
        <v>0</v>
      </c>
      <c r="N93" s="115">
        <v>-102</v>
      </c>
      <c r="O93" s="88">
        <v>0</v>
      </c>
      <c r="P93" s="88">
        <v>-100</v>
      </c>
      <c r="Q93" s="88">
        <v>0</v>
      </c>
      <c r="R93" s="88">
        <v>0</v>
      </c>
      <c r="S93" s="116">
        <v>0</v>
      </c>
      <c r="U93" s="115">
        <v>10.32</v>
      </c>
      <c r="V93" s="116">
        <v>-202</v>
      </c>
      <c r="W93">
        <v>-102</v>
      </c>
      <c r="X93">
        <v>0</v>
      </c>
      <c r="Y93">
        <v>10.32</v>
      </c>
      <c r="Z93">
        <v>0</v>
      </c>
      <c r="AA93">
        <v>-100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10.130000000000001</v>
      </c>
      <c r="M94" s="116">
        <v>0</v>
      </c>
      <c r="N94" s="115">
        <v>-102</v>
      </c>
      <c r="O94" s="88">
        <v>0</v>
      </c>
      <c r="P94" s="88">
        <v>-100</v>
      </c>
      <c r="Q94" s="88">
        <v>0</v>
      </c>
      <c r="R94" s="88">
        <v>0</v>
      </c>
      <c r="S94" s="116">
        <v>0</v>
      </c>
      <c r="U94" s="115">
        <v>10.130000000000001</v>
      </c>
      <c r="V94" s="116">
        <v>-202</v>
      </c>
      <c r="W94">
        <v>-102</v>
      </c>
      <c r="X94">
        <v>0</v>
      </c>
      <c r="Y94">
        <v>10.130000000000001</v>
      </c>
      <c r="Z94">
        <v>0</v>
      </c>
      <c r="AA94">
        <v>-100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9.84</v>
      </c>
      <c r="M95" s="116">
        <v>0</v>
      </c>
      <c r="N95" s="115">
        <v>-107</v>
      </c>
      <c r="O95" s="88">
        <v>0</v>
      </c>
      <c r="P95" s="88">
        <v>-100</v>
      </c>
      <c r="Q95" s="88">
        <v>0</v>
      </c>
      <c r="R95" s="88">
        <v>0</v>
      </c>
      <c r="S95" s="116">
        <v>0</v>
      </c>
      <c r="U95" s="115">
        <v>9.84</v>
      </c>
      <c r="V95" s="116">
        <v>-207</v>
      </c>
      <c r="W95">
        <v>-107</v>
      </c>
      <c r="X95">
        <v>0</v>
      </c>
      <c r="Y95">
        <v>9.84</v>
      </c>
      <c r="Z95">
        <v>0</v>
      </c>
      <c r="AA95">
        <v>-100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9.65</v>
      </c>
      <c r="M96" s="116">
        <v>0</v>
      </c>
      <c r="N96" s="115">
        <v>-114</v>
      </c>
      <c r="O96" s="88">
        <v>0</v>
      </c>
      <c r="P96" s="88">
        <v>-100</v>
      </c>
      <c r="Q96" s="88">
        <v>0</v>
      </c>
      <c r="R96" s="88">
        <v>0</v>
      </c>
      <c r="S96" s="116">
        <v>0</v>
      </c>
      <c r="U96" s="115">
        <v>9.64</v>
      </c>
      <c r="V96" s="116">
        <v>-214</v>
      </c>
      <c r="W96">
        <v>-114</v>
      </c>
      <c r="X96">
        <v>0</v>
      </c>
      <c r="Y96">
        <v>9.65</v>
      </c>
      <c r="Z96">
        <v>0</v>
      </c>
      <c r="AA96">
        <v>-100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9.36</v>
      </c>
      <c r="M97" s="116">
        <v>0</v>
      </c>
      <c r="N97" s="115">
        <v>-134</v>
      </c>
      <c r="O97" s="88">
        <v>-25</v>
      </c>
      <c r="P97" s="88">
        <v>-150</v>
      </c>
      <c r="Q97" s="88">
        <v>0</v>
      </c>
      <c r="R97" s="88">
        <v>0</v>
      </c>
      <c r="S97" s="116">
        <v>0</v>
      </c>
      <c r="U97" s="115">
        <v>9.36</v>
      </c>
      <c r="V97" s="116">
        <v>-309</v>
      </c>
      <c r="W97">
        <v>-134</v>
      </c>
      <c r="X97">
        <v>-25</v>
      </c>
      <c r="Y97">
        <v>9.36</v>
      </c>
      <c r="Z97">
        <v>0</v>
      </c>
      <c r="AA97">
        <v>-150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8.68</v>
      </c>
      <c r="M98" s="116">
        <v>0</v>
      </c>
      <c r="N98" s="115">
        <v>-156</v>
      </c>
      <c r="O98" s="88">
        <v>-20</v>
      </c>
      <c r="P98" s="88">
        <v>-150</v>
      </c>
      <c r="Q98" s="88">
        <v>0</v>
      </c>
      <c r="R98" s="88">
        <v>0</v>
      </c>
      <c r="S98" s="116">
        <v>0</v>
      </c>
      <c r="U98" s="115">
        <v>8.68</v>
      </c>
      <c r="V98" s="116">
        <v>-326</v>
      </c>
      <c r="W98">
        <v>-156</v>
      </c>
      <c r="X98">
        <v>-20</v>
      </c>
      <c r="Y98">
        <v>8.68</v>
      </c>
      <c r="Z98">
        <v>0</v>
      </c>
      <c r="AA98">
        <v>-150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3.7372500000000003E-2</v>
      </c>
      <c r="J99" s="111">
        <f t="shared" si="1"/>
        <v>4.582E-2</v>
      </c>
      <c r="K99" s="111">
        <f t="shared" si="1"/>
        <v>6.2697500000000017E-2</v>
      </c>
      <c r="L99" s="111">
        <f t="shared" si="1"/>
        <v>0.21982500000000002</v>
      </c>
      <c r="M99" s="111">
        <f t="shared" si="1"/>
        <v>0</v>
      </c>
      <c r="N99" s="110">
        <f t="shared" si="1"/>
        <v>-3.25</v>
      </c>
      <c r="O99" s="111">
        <f t="shared" si="1"/>
        <v>-0.78800000000000003</v>
      </c>
      <c r="P99" s="111">
        <f t="shared" si="1"/>
        <v>-1.4265000000000001</v>
      </c>
      <c r="Q99" s="111">
        <f t="shared" si="1"/>
        <v>-0.10249999999999999</v>
      </c>
      <c r="R99" s="111">
        <f t="shared" si="1"/>
        <v>0</v>
      </c>
      <c r="S99" s="112">
        <f t="shared" si="1"/>
        <v>0</v>
      </c>
      <c r="U99" s="110">
        <f t="shared" si="1"/>
        <v>0.36570999999999981</v>
      </c>
      <c r="V99" s="112">
        <f t="shared" si="1"/>
        <v>-5.5670000000000002</v>
      </c>
      <c r="W99">
        <f t="shared" si="1"/>
        <v>-3.25</v>
      </c>
      <c r="X99">
        <f t="shared" si="1"/>
        <v>-0.7506275</v>
      </c>
      <c r="Y99">
        <f t="shared" si="1"/>
        <v>0.21982500000000002</v>
      </c>
      <c r="Z99">
        <f t="shared" si="1"/>
        <v>-3.9802500000000025E-2</v>
      </c>
      <c r="AA99">
        <f t="shared" si="1"/>
        <v>-1.3806800000000001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17" sqref="D17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45040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D6" t="s">
        <v>490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0.57999999999999996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0.57999999999999996</v>
      </c>
      <c r="W7">
        <v>0</v>
      </c>
      <c r="X7">
        <v>0.57999999999999996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0.48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0.48</v>
      </c>
      <c r="W8">
        <v>0</v>
      </c>
      <c r="X8">
        <v>0.48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2.2200000000000002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2.2200000000000002</v>
      </c>
      <c r="W15">
        <v>0</v>
      </c>
      <c r="X15">
        <v>2.2200000000000002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3.18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3.18</v>
      </c>
      <c r="W16">
        <v>0</v>
      </c>
      <c r="X16">
        <v>3.18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3.18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3.18</v>
      </c>
      <c r="W17">
        <v>0</v>
      </c>
      <c r="X17">
        <v>3.18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3.86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3.86</v>
      </c>
      <c r="W18">
        <v>0</v>
      </c>
      <c r="X18">
        <v>3.86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2.89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2.89</v>
      </c>
      <c r="W19">
        <v>0</v>
      </c>
      <c r="X19">
        <v>2.89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3.67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3.67</v>
      </c>
      <c r="W20">
        <v>0</v>
      </c>
      <c r="X20">
        <v>3.67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7.14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7.14</v>
      </c>
      <c r="W21">
        <v>0</v>
      </c>
      <c r="X21">
        <v>7.14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5.0199999999999996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5.0199999999999996</v>
      </c>
      <c r="W22">
        <v>0</v>
      </c>
      <c r="X22">
        <v>5.0199999999999996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8.1999999999999993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8.1999999999999993</v>
      </c>
      <c r="W23">
        <v>0</v>
      </c>
      <c r="X23">
        <v>8.1999999999999993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8.58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8.58</v>
      </c>
      <c r="W24">
        <v>0</v>
      </c>
      <c r="X24">
        <v>8.58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9.5500000000000007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9.5500000000000007</v>
      </c>
      <c r="W25">
        <v>0</v>
      </c>
      <c r="X25">
        <v>9.5500000000000007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8.7799999999999994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8.7799999999999994</v>
      </c>
      <c r="W26">
        <v>0</v>
      </c>
      <c r="X26">
        <v>8.7799999999999994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28.94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28.94</v>
      </c>
      <c r="W37">
        <v>28.94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38.58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38.58</v>
      </c>
      <c r="W38">
        <v>38.58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28.94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28.94</v>
      </c>
      <c r="W39">
        <v>28.94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38.58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38.58</v>
      </c>
      <c r="W40">
        <v>38.58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48.23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48.22</v>
      </c>
      <c r="W41">
        <v>48.23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53.05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53.05</v>
      </c>
      <c r="W42">
        <v>53.05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62.69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62.69</v>
      </c>
      <c r="W43">
        <v>62.69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67.52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67.52</v>
      </c>
      <c r="W44">
        <v>67.52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72.34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72.34</v>
      </c>
      <c r="W45">
        <v>72.34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77.16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77.16</v>
      </c>
      <c r="W46">
        <v>77.16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77.16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77.16</v>
      </c>
      <c r="W47">
        <v>77.16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77.16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77.16</v>
      </c>
      <c r="W48">
        <v>77.16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81.98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81.98</v>
      </c>
      <c r="W49">
        <v>81.98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81.98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81.98</v>
      </c>
      <c r="W50">
        <v>81.98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81.98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81.98</v>
      </c>
      <c r="W51">
        <v>81.98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81.98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81.98</v>
      </c>
      <c r="W52">
        <v>81.98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81.98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81.98</v>
      </c>
      <c r="W53">
        <v>81.98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81.98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81.98</v>
      </c>
      <c r="W54">
        <v>81.98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86.81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86.8</v>
      </c>
      <c r="W55">
        <v>86.81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86.81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86.8</v>
      </c>
      <c r="W56">
        <v>86.81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86.81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86.8</v>
      </c>
      <c r="W57">
        <v>86.81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86.81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86.8</v>
      </c>
      <c r="W58">
        <v>86.81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86.81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86.8</v>
      </c>
      <c r="W59">
        <v>86.81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86.81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86.8</v>
      </c>
      <c r="W60">
        <v>86.81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91.63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91.63</v>
      </c>
      <c r="W61">
        <v>91.63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91.63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91.63</v>
      </c>
      <c r="W62">
        <v>91.63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91.63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91.63</v>
      </c>
      <c r="W63">
        <v>91.63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86.81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86.8</v>
      </c>
      <c r="W64">
        <v>86.81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86.81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86.8</v>
      </c>
      <c r="W65">
        <v>86.81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86.81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86.8</v>
      </c>
      <c r="W66">
        <v>86.81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81.98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81.98</v>
      </c>
      <c r="W67">
        <v>81.98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77.16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77.16</v>
      </c>
      <c r="W68">
        <v>77.16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72.34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72.34</v>
      </c>
      <c r="W69">
        <v>72.34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67.52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67.52</v>
      </c>
      <c r="W70">
        <v>67.52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81.98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81.98</v>
      </c>
      <c r="W71">
        <v>81.98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77.16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77.16</v>
      </c>
      <c r="W72">
        <v>77.16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67.52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67.52</v>
      </c>
      <c r="W73">
        <v>67.52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57.87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57.87</v>
      </c>
      <c r="W74">
        <v>57.87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43.4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43.4</v>
      </c>
      <c r="W75">
        <v>43.4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33.76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33.76</v>
      </c>
      <c r="W76">
        <v>33.76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28.94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28.94</v>
      </c>
      <c r="W77">
        <v>28.94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19.29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19.29</v>
      </c>
      <c r="W78">
        <v>19.29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33.76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33.76</v>
      </c>
      <c r="W79">
        <v>33.76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24.11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24.11</v>
      </c>
      <c r="W80">
        <v>24.11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14.47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14.47</v>
      </c>
      <c r="W81">
        <v>14.47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9.65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9.64</v>
      </c>
      <c r="W82">
        <v>9.65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0.75233000000000005</v>
      </c>
      <c r="L99" s="111">
        <f t="shared" si="1"/>
        <v>0</v>
      </c>
      <c r="M99" s="111">
        <f t="shared" si="1"/>
        <v>1.68325E-2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0.76913500000000012</v>
      </c>
      <c r="W99">
        <f t="shared" si="1"/>
        <v>0.75233000000000005</v>
      </c>
      <c r="X99">
        <f t="shared" si="1"/>
        <v>1.68325E-2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45040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7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7">
      <c r="A3" t="s">
        <v>45</v>
      </c>
      <c r="D3">
        <f>TWEPL!P3</f>
        <v>11.180960000000001</v>
      </c>
      <c r="E3">
        <f>GT_NG!P3</f>
        <v>14.95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930.01604411675214</v>
      </c>
      <c r="P3" s="77">
        <v>59.53</v>
      </c>
      <c r="Q3" s="77">
        <v>33.75</v>
      </c>
      <c r="R3" s="80">
        <v>0</v>
      </c>
      <c r="S3" s="80">
        <v>0</v>
      </c>
      <c r="T3" s="78">
        <f>SUMPRODUCT(LTA!F3:AJ3,LTA!F$101:AJ$101,LTA!F$103:AJ$103)</f>
        <v>41.28</v>
      </c>
      <c r="U3" s="78">
        <f>SUMPRODUCT(LTA!F3:AJ3,LTA!F$102:AJ$102,LTA!F$103:AJ$103)</f>
        <v>44.56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440.74</v>
      </c>
      <c r="AB3" s="117">
        <f>-STOA!N3</f>
        <v>0</v>
      </c>
      <c r="AC3">
        <f>SUMIF(B3:AB3,"&gt;0")*$AC$2-SUMIF(B3:AB3,"&lt;0")*($AC$2/(1-$AC$2))+SUMIF(AI3:AR3,"&gt;0")*$AC$2-SUMIF(AI3:AR3,"&lt;0")*($AC$2/(1-$AC$2))</f>
        <v>16.075396932434039</v>
      </c>
      <c r="AD3">
        <f>SUM(B3:AB3,AI3:AR3)-AC3</f>
        <v>1475.1916071843182</v>
      </c>
      <c r="AE3">
        <f>'IDT-1'!B3</f>
        <v>0</v>
      </c>
      <c r="AF3" s="26"/>
      <c r="AG3">
        <f>SUM(AD3:AF3)+AT3</f>
        <v>1475.1916071843182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-167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11.180960000000001</v>
      </c>
      <c r="E4">
        <f>GT_NG!P4</f>
        <v>14.95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926.27501656240474</v>
      </c>
      <c r="P4" s="77">
        <v>59.53</v>
      </c>
      <c r="Q4" s="77">
        <v>33.75</v>
      </c>
      <c r="R4" s="80">
        <v>0</v>
      </c>
      <c r="S4" s="80">
        <v>0</v>
      </c>
      <c r="T4" s="78">
        <f>SUMPRODUCT(LTA!F4:AJ4,LTA!F$101:AJ$101,LTA!F$103:AJ$103)</f>
        <v>41.08</v>
      </c>
      <c r="U4" s="78">
        <f>SUMPRODUCT(LTA!F4:AJ4,LTA!F$102:AJ$102,LTA!F$103:AJ$103)</f>
        <v>44.830000000000005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440.74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16.202898185355295</v>
      </c>
      <c r="AD4">
        <f t="shared" ref="AD4:AD67" si="1">SUM(B4:AB4,AI4:AR4)-AC4</f>
        <v>1453.3930783770493</v>
      </c>
      <c r="AE4">
        <f>'IDT-1'!B4</f>
        <v>0</v>
      </c>
      <c r="AF4" s="26"/>
      <c r="AG4">
        <f t="shared" ref="AG4:AG67" si="2">SUM(AD4:AF4)+AT4</f>
        <v>1453.3930783770493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-185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11.180960000000001</v>
      </c>
      <c r="E5">
        <f>GT_NG!P5</f>
        <v>14.95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850.13165315879689</v>
      </c>
      <c r="P5" s="77">
        <v>19.29</v>
      </c>
      <c r="Q5" s="77">
        <v>13.5</v>
      </c>
      <c r="R5" s="80">
        <v>0</v>
      </c>
      <c r="S5" s="80">
        <v>0</v>
      </c>
      <c r="T5" s="78">
        <f>SUMPRODUCT(LTA!F5:AJ5,LTA!F$101:AJ$101,LTA!F$103:AJ$103)</f>
        <v>40.700000000000003</v>
      </c>
      <c r="U5" s="78">
        <f>SUMPRODUCT(LTA!F5:AJ5,LTA!F$102:AJ$102,LTA!F$103:AJ$103)</f>
        <v>45.03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440.74</v>
      </c>
      <c r="AB5" s="117">
        <f>-STOA!N5</f>
        <v>0</v>
      </c>
      <c r="AC5">
        <f t="shared" si="0"/>
        <v>13.89805277465133</v>
      </c>
      <c r="AD5">
        <f t="shared" si="1"/>
        <v>1442.8845603841455</v>
      </c>
      <c r="AE5">
        <f>'IDT-1'!B5</f>
        <v>0</v>
      </c>
      <c r="AF5" s="26"/>
      <c r="AG5">
        <f t="shared" si="2"/>
        <v>1442.8845603841455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11.180960000000001</v>
      </c>
      <c r="E6">
        <f>GT_NG!P6</f>
        <v>14.95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848.04872439996166</v>
      </c>
      <c r="P6" s="77">
        <v>19.29</v>
      </c>
      <c r="Q6" s="77">
        <v>13.5</v>
      </c>
      <c r="R6" s="80">
        <v>0</v>
      </c>
      <c r="S6" s="80">
        <v>0</v>
      </c>
      <c r="T6" s="78">
        <f>SUMPRODUCT(LTA!F6:AJ6,LTA!F$101:AJ$101,LTA!F$103:AJ$103)</f>
        <v>40.71</v>
      </c>
      <c r="U6" s="78">
        <f>SUMPRODUCT(LTA!F6:AJ6,LTA!F$102:AJ$102,LTA!F$103:AJ$103)</f>
        <v>45.12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440.74</v>
      </c>
      <c r="AB6" s="117">
        <f>-STOA!N6</f>
        <v>0</v>
      </c>
      <c r="AC6">
        <f t="shared" si="0"/>
        <v>14.093678062106264</v>
      </c>
      <c r="AD6">
        <f t="shared" si="1"/>
        <v>1416.7060063378553</v>
      </c>
      <c r="AE6">
        <f>'IDT-1'!B6</f>
        <v>0</v>
      </c>
      <c r="AF6" s="26"/>
      <c r="AG6">
        <f t="shared" si="2"/>
        <v>1416.7060063378553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11.180960000000001</v>
      </c>
      <c r="E7">
        <f>GT_NG!P7</f>
        <v>14.95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82.26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854.08953629237101</v>
      </c>
      <c r="P7" s="77">
        <v>19.29</v>
      </c>
      <c r="Q7" s="77">
        <v>13.5</v>
      </c>
      <c r="R7" s="80">
        <v>0</v>
      </c>
      <c r="S7" s="80">
        <v>0</v>
      </c>
      <c r="T7" s="78">
        <f>SUMPRODUCT(LTA!F7:AJ7,LTA!F$101:AJ$101,LTA!F$103:AJ$103)</f>
        <v>39.33</v>
      </c>
      <c r="U7" s="78">
        <f>SUMPRODUCT(LTA!F7:AJ7,LTA!F$102:AJ$102,LTA!F$103:AJ$103)</f>
        <v>49.57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440.74</v>
      </c>
      <c r="AB7" s="117">
        <f>-STOA!N7</f>
        <v>0</v>
      </c>
      <c r="AC7">
        <f t="shared" si="0"/>
        <v>14.386928267292154</v>
      </c>
      <c r="AD7">
        <f t="shared" si="1"/>
        <v>1401.5235680250787</v>
      </c>
      <c r="AE7">
        <f>'IDT-1'!B7</f>
        <v>0</v>
      </c>
      <c r="AF7" s="26"/>
      <c r="AG7">
        <f t="shared" si="2"/>
        <v>1401.5235680250787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-109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11.180960000000001</v>
      </c>
      <c r="E8">
        <f>GT_NG!P8</f>
        <v>14.95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82.26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846.57826720844309</v>
      </c>
      <c r="P8" s="77">
        <v>19.29</v>
      </c>
      <c r="Q8" s="77">
        <v>13.5</v>
      </c>
      <c r="R8" s="80">
        <v>0</v>
      </c>
      <c r="S8" s="80">
        <v>0</v>
      </c>
      <c r="T8" s="78">
        <f>SUMPRODUCT(LTA!F8:AJ8,LTA!F$101:AJ$101,LTA!F$103:AJ$103)</f>
        <v>37.799999999999997</v>
      </c>
      <c r="U8" s="78">
        <f>SUMPRODUCT(LTA!F8:AJ8,LTA!F$102:AJ$102,LTA!F$103:AJ$103)</f>
        <v>49.83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440.74</v>
      </c>
      <c r="AB8" s="117">
        <f>-STOA!N8</f>
        <v>0</v>
      </c>
      <c r="AC8">
        <f t="shared" si="0"/>
        <v>14.36292186448676</v>
      </c>
      <c r="AD8">
        <f t="shared" si="1"/>
        <v>1386.7663053439562</v>
      </c>
      <c r="AE8">
        <f>'IDT-1'!B8</f>
        <v>0</v>
      </c>
      <c r="AF8" s="26"/>
      <c r="AG8">
        <f t="shared" si="2"/>
        <v>1386.7663053439562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-115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11.180960000000001</v>
      </c>
      <c r="E9">
        <f>GT_NG!P9</f>
        <v>14.95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82.26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823.94415521306246</v>
      </c>
      <c r="P9" s="77">
        <v>19.29</v>
      </c>
      <c r="Q9" s="77">
        <v>13.5</v>
      </c>
      <c r="R9" s="80">
        <v>0</v>
      </c>
      <c r="S9" s="80">
        <v>0</v>
      </c>
      <c r="T9" s="78">
        <f>SUMPRODUCT(LTA!F9:AJ9,LTA!F$101:AJ$101,LTA!F$103:AJ$103)</f>
        <v>28.43</v>
      </c>
      <c r="U9" s="78">
        <f>SUMPRODUCT(LTA!F9:AJ9,LTA!F$102:AJ$102,LTA!F$103:AJ$103)</f>
        <v>41.339999999999996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440.74</v>
      </c>
      <c r="AB9" s="117">
        <f>-STOA!N9</f>
        <v>0</v>
      </c>
      <c r="AC9">
        <f t="shared" si="0"/>
        <v>14.08647682662717</v>
      </c>
      <c r="AD9">
        <f t="shared" si="1"/>
        <v>1337.5486383864352</v>
      </c>
      <c r="AE9">
        <f>'IDT-1'!B9</f>
        <v>0</v>
      </c>
      <c r="AF9" s="26"/>
      <c r="AG9">
        <f t="shared" si="2"/>
        <v>1337.5486383864352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-124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10.972360000000002</v>
      </c>
      <c r="E10">
        <f>GT_NG!P10</f>
        <v>14.95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82.26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807.81947265320446</v>
      </c>
      <c r="P10" s="77">
        <v>19.29</v>
      </c>
      <c r="Q10" s="77">
        <v>13.5</v>
      </c>
      <c r="R10" s="80">
        <v>0</v>
      </c>
      <c r="S10" s="80">
        <v>0</v>
      </c>
      <c r="T10" s="78">
        <f>SUMPRODUCT(LTA!F10:AJ10,LTA!F$101:AJ$101,LTA!F$103:AJ$103)</f>
        <v>28.299999999999997</v>
      </c>
      <c r="U10" s="78">
        <f>SUMPRODUCT(LTA!F10:AJ10,LTA!F$102:AJ$102,LTA!F$103:AJ$103)</f>
        <v>41.620000000000005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440.74</v>
      </c>
      <c r="AB10" s="117">
        <f>-STOA!N10</f>
        <v>0</v>
      </c>
      <c r="AC10">
        <f t="shared" si="0"/>
        <v>14.210407765766279</v>
      </c>
      <c r="AD10">
        <f t="shared" si="1"/>
        <v>1291.2414248874379</v>
      </c>
      <c r="AE10">
        <f>'IDT-1'!B10</f>
        <v>0</v>
      </c>
      <c r="AF10" s="26"/>
      <c r="AG10">
        <f t="shared" si="2"/>
        <v>1291.2414248874379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-154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10.972360000000002</v>
      </c>
      <c r="E11">
        <f>GT_NG!P11</f>
        <v>14.95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773.84163827453744</v>
      </c>
      <c r="P11" s="77">
        <v>19.29</v>
      </c>
      <c r="Q11" s="77">
        <v>13.5</v>
      </c>
      <c r="R11" s="80">
        <v>0</v>
      </c>
      <c r="S11" s="80">
        <v>0</v>
      </c>
      <c r="T11" s="78">
        <f>SUMPRODUCT(LTA!F11:AJ11,LTA!F$101:AJ$101,LTA!F$103:AJ$103)</f>
        <v>27.98</v>
      </c>
      <c r="U11" s="78">
        <f>SUMPRODUCT(LTA!F11:AJ11,LTA!F$102:AJ$102,LTA!F$103:AJ$103)</f>
        <v>41.69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440.74</v>
      </c>
      <c r="AB11" s="117">
        <f>-STOA!N11</f>
        <v>0</v>
      </c>
      <c r="AC11">
        <f t="shared" si="0"/>
        <v>13.818187521753371</v>
      </c>
      <c r="AD11">
        <f t="shared" si="1"/>
        <v>1271.1697003875233</v>
      </c>
      <c r="AE11">
        <f>'IDT-1'!B11</f>
        <v>0</v>
      </c>
      <c r="AF11" s="26"/>
      <c r="AG11">
        <f t="shared" si="2"/>
        <v>1271.1697003875233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-142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10.972360000000002</v>
      </c>
      <c r="E12">
        <f>GT_NG!P12</f>
        <v>14.95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768.23964831762783</v>
      </c>
      <c r="P12" s="77">
        <v>19.29</v>
      </c>
      <c r="Q12" s="77">
        <v>13.5</v>
      </c>
      <c r="R12" s="80">
        <v>0</v>
      </c>
      <c r="S12" s="80">
        <v>0</v>
      </c>
      <c r="T12" s="78">
        <f>SUMPRODUCT(LTA!F12:AJ12,LTA!F$101:AJ$101,LTA!F$103:AJ$103)</f>
        <v>27.57</v>
      </c>
      <c r="U12" s="78">
        <f>SUMPRODUCT(LTA!F12:AJ12,LTA!F$102:AJ$102,LTA!F$103:AJ$103)</f>
        <v>41.96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440.74</v>
      </c>
      <c r="AB12" s="117">
        <f>-STOA!N12</f>
        <v>0</v>
      </c>
      <c r="AC12">
        <f t="shared" si="0"/>
        <v>13.891951795443301</v>
      </c>
      <c r="AD12">
        <f t="shared" si="1"/>
        <v>1251.3539461569239</v>
      </c>
      <c r="AE12">
        <f>'IDT-1'!B12</f>
        <v>0</v>
      </c>
      <c r="AF12" s="26"/>
      <c r="AG12">
        <f t="shared" si="2"/>
        <v>1251.3539461569239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-156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10.972360000000002</v>
      </c>
      <c r="E13">
        <f>GT_NG!P13</f>
        <v>14.95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768.59790849218791</v>
      </c>
      <c r="P13" s="77">
        <v>19.29</v>
      </c>
      <c r="Q13" s="77">
        <v>13.5</v>
      </c>
      <c r="R13" s="80">
        <v>0</v>
      </c>
      <c r="S13" s="80">
        <v>0</v>
      </c>
      <c r="T13" s="78">
        <f>SUMPRODUCT(LTA!F13:AJ13,LTA!F$101:AJ$101,LTA!F$103:AJ$103)</f>
        <v>27.380000000000003</v>
      </c>
      <c r="U13" s="78">
        <f>SUMPRODUCT(LTA!F13:AJ13,LTA!F$102:AJ$102,LTA!F$103:AJ$103)</f>
        <v>42.18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440.74</v>
      </c>
      <c r="AB13" s="117">
        <f>-STOA!N13</f>
        <v>0</v>
      </c>
      <c r="AC13">
        <f t="shared" si="0"/>
        <v>13.291655813470147</v>
      </c>
      <c r="AD13">
        <f t="shared" si="1"/>
        <v>1320.3425023134569</v>
      </c>
      <c r="AE13">
        <f>'IDT-1'!B13</f>
        <v>0</v>
      </c>
      <c r="AF13" s="26"/>
      <c r="AG13">
        <f t="shared" si="2"/>
        <v>1320.3425023134569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10.972360000000002</v>
      </c>
      <c r="E14">
        <f>GT_NG!P14</f>
        <v>14.95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752.82143449420164</v>
      </c>
      <c r="P14" s="77">
        <v>19.29</v>
      </c>
      <c r="Q14" s="77">
        <v>13.5</v>
      </c>
      <c r="R14" s="80">
        <v>0</v>
      </c>
      <c r="S14" s="80">
        <v>0</v>
      </c>
      <c r="T14" s="78">
        <f>SUMPRODUCT(LTA!F14:AJ14,LTA!F$101:AJ$101,LTA!F$103:AJ$103)</f>
        <v>27.32</v>
      </c>
      <c r="U14" s="78">
        <f>SUMPRODUCT(LTA!F14:AJ14,LTA!F$102:AJ$102,LTA!F$103:AJ$103)</f>
        <v>43.12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440.74</v>
      </c>
      <c r="AB14" s="117">
        <f>-STOA!N14</f>
        <v>0</v>
      </c>
      <c r="AC14">
        <f t="shared" si="0"/>
        <v>13.169444969810064</v>
      </c>
      <c r="AD14">
        <f t="shared" si="1"/>
        <v>1304.5682391591308</v>
      </c>
      <c r="AE14">
        <f>'IDT-1'!B14</f>
        <v>0</v>
      </c>
      <c r="AF14" s="26"/>
      <c r="AG14">
        <f t="shared" si="2"/>
        <v>1304.5682391591308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10.972360000000002</v>
      </c>
      <c r="E15">
        <f>GT_NG!P15</f>
        <v>14.95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754.96336122224864</v>
      </c>
      <c r="P15" s="77">
        <v>19.442657916324858</v>
      </c>
      <c r="Q15" s="77">
        <v>13.5</v>
      </c>
      <c r="R15" s="80">
        <v>0</v>
      </c>
      <c r="S15" s="80">
        <v>0</v>
      </c>
      <c r="T15" s="78">
        <f>SUMPRODUCT(LTA!F15:AJ15,LTA!F$101:AJ$101,LTA!F$103:AJ$103)</f>
        <v>27.299999999999997</v>
      </c>
      <c r="U15" s="78">
        <f>SUMPRODUCT(LTA!F15:AJ15,LTA!F$102:AJ$102,LTA!F$103:AJ$103)</f>
        <v>43.559999999999995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440.74</v>
      </c>
      <c r="AB15" s="117">
        <f>-STOA!N15</f>
        <v>0</v>
      </c>
      <c r="AC15">
        <f t="shared" si="0"/>
        <v>13.282114589902486</v>
      </c>
      <c r="AD15">
        <f t="shared" si="1"/>
        <v>1297.17015418341</v>
      </c>
      <c r="AE15">
        <f>'IDT-1'!B15</f>
        <v>0</v>
      </c>
      <c r="AF15" s="26"/>
      <c r="AG15">
        <f t="shared" si="2"/>
        <v>1297.17015418341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-99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10.972360000000002</v>
      </c>
      <c r="E16">
        <f>GT_NG!P16</f>
        <v>14.95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747.50577652161223</v>
      </c>
      <c r="P16" s="77">
        <v>19.442657916324858</v>
      </c>
      <c r="Q16" s="77">
        <v>13.5</v>
      </c>
      <c r="R16" s="80">
        <v>0</v>
      </c>
      <c r="S16" s="80">
        <v>0</v>
      </c>
      <c r="T16" s="78">
        <f>SUMPRODUCT(LTA!F16:AJ16,LTA!F$101:AJ$101,LTA!F$103:AJ$103)</f>
        <v>27.33</v>
      </c>
      <c r="U16" s="78">
        <f>SUMPRODUCT(LTA!F16:AJ16,LTA!F$102:AJ$102,LTA!F$103:AJ$103)</f>
        <v>44.17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440.74</v>
      </c>
      <c r="AB16" s="117">
        <f>-STOA!N16</f>
        <v>0</v>
      </c>
      <c r="AC16">
        <f t="shared" si="0"/>
        <v>13.239876099581279</v>
      </c>
      <c r="AD16">
        <f t="shared" si="1"/>
        <v>1288.3948079730949</v>
      </c>
      <c r="AE16">
        <f>'IDT-1'!B16</f>
        <v>0</v>
      </c>
      <c r="AF16" s="26"/>
      <c r="AG16">
        <f t="shared" si="2"/>
        <v>1288.3948079730949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-101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10.972360000000002</v>
      </c>
      <c r="E17">
        <f>GT_NG!P17</f>
        <v>14.95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738.58737141682957</v>
      </c>
      <c r="P17" s="77">
        <v>19.29</v>
      </c>
      <c r="Q17" s="77">
        <v>13.5</v>
      </c>
      <c r="R17" s="80">
        <v>0</v>
      </c>
      <c r="S17" s="80">
        <v>0</v>
      </c>
      <c r="T17" s="78">
        <f>SUMPRODUCT(LTA!F17:AJ17,LTA!F$101:AJ$101,LTA!F$103:AJ$103)</f>
        <v>27.41</v>
      </c>
      <c r="U17" s="78">
        <f>SUMPRODUCT(LTA!F17:AJ17,LTA!F$102:AJ$102,LTA!F$103:AJ$103)</f>
        <v>44.870000000000005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440.74</v>
      </c>
      <c r="AB17" s="117">
        <f>-STOA!N17</f>
        <v>0</v>
      </c>
      <c r="AC17">
        <f t="shared" si="0"/>
        <v>13.104767852340165</v>
      </c>
      <c r="AD17">
        <f t="shared" si="1"/>
        <v>1287.2388531992285</v>
      </c>
      <c r="AE17">
        <f>'IDT-1'!B17</f>
        <v>0</v>
      </c>
      <c r="AF17" s="26"/>
      <c r="AG17">
        <f t="shared" si="2"/>
        <v>1287.2388531992285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-94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10.972360000000002</v>
      </c>
      <c r="E18">
        <f>GT_NG!P18</f>
        <v>14.95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732.89886018964955</v>
      </c>
      <c r="P18" s="77">
        <v>19.29</v>
      </c>
      <c r="Q18" s="77">
        <v>13.5</v>
      </c>
      <c r="R18" s="80">
        <v>0</v>
      </c>
      <c r="S18" s="80">
        <v>0</v>
      </c>
      <c r="T18" s="78">
        <f>SUMPRODUCT(LTA!F18:AJ18,LTA!F$101:AJ$101,LTA!F$103:AJ$103)</f>
        <v>27.43</v>
      </c>
      <c r="U18" s="78">
        <f>SUMPRODUCT(LTA!F18:AJ18,LTA!F$102:AJ$102,LTA!F$103:AJ$103)</f>
        <v>45.660000000000004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440.74</v>
      </c>
      <c r="AB18" s="117">
        <f>-STOA!N18</f>
        <v>0</v>
      </c>
      <c r="AC18">
        <f t="shared" si="0"/>
        <v>13.123983846196348</v>
      </c>
      <c r="AD18">
        <f t="shared" si="1"/>
        <v>1275.3411259781922</v>
      </c>
      <c r="AE18">
        <f>'IDT-1'!B18</f>
        <v>0</v>
      </c>
      <c r="AF18" s="26"/>
      <c r="AG18">
        <f t="shared" si="2"/>
        <v>1275.3411259781922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-101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10.972360000000002</v>
      </c>
      <c r="E19">
        <f>GT_NG!P19</f>
        <v>14.95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727.4199319282402</v>
      </c>
      <c r="P19" s="77">
        <v>19.29</v>
      </c>
      <c r="Q19" s="77">
        <v>13.5</v>
      </c>
      <c r="R19" s="80">
        <v>0</v>
      </c>
      <c r="S19" s="80">
        <v>0</v>
      </c>
      <c r="T19" s="78">
        <f>SUMPRODUCT(LTA!F19:AJ19,LTA!F$101:AJ$101,LTA!F$103:AJ$103)</f>
        <v>29.93</v>
      </c>
      <c r="U19" s="78">
        <f>SUMPRODUCT(LTA!F19:AJ19,LTA!F$102:AJ$102,LTA!F$103:AJ$103)</f>
        <v>46.2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440.74</v>
      </c>
      <c r="AB19" s="117">
        <f>-STOA!N19</f>
        <v>0</v>
      </c>
      <c r="AC19">
        <f t="shared" si="0"/>
        <v>13.084765022451554</v>
      </c>
      <c r="AD19">
        <f t="shared" si="1"/>
        <v>1274.9414165405276</v>
      </c>
      <c r="AE19">
        <f>'IDT-1'!B19</f>
        <v>0</v>
      </c>
      <c r="AF19" s="26"/>
      <c r="AG19">
        <f t="shared" si="2"/>
        <v>1274.9414165405276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-99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10.972360000000002</v>
      </c>
      <c r="E20">
        <f>GT_NG!P20</f>
        <v>14.95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727.42048151306017</v>
      </c>
      <c r="P20" s="77">
        <v>19.29</v>
      </c>
      <c r="Q20" s="77">
        <v>13.5</v>
      </c>
      <c r="R20" s="80">
        <v>0</v>
      </c>
      <c r="S20" s="80">
        <v>0</v>
      </c>
      <c r="T20" s="78">
        <f>SUMPRODUCT(LTA!F20:AJ20,LTA!F$101:AJ$101,LTA!F$103:AJ$103)</f>
        <v>30.979999999999997</v>
      </c>
      <c r="U20" s="78">
        <f>SUMPRODUCT(LTA!F20:AJ20,LTA!F$102:AJ$102,LTA!F$103:AJ$103)</f>
        <v>46.589999999999996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440.74</v>
      </c>
      <c r="AB20" s="117">
        <f>-STOA!N20</f>
        <v>0</v>
      </c>
      <c r="AC20">
        <f t="shared" si="0"/>
        <v>13.097441858797971</v>
      </c>
      <c r="AD20">
        <f t="shared" si="1"/>
        <v>1276.3692892890012</v>
      </c>
      <c r="AE20">
        <f>'IDT-1'!B20</f>
        <v>0</v>
      </c>
      <c r="AF20" s="26"/>
      <c r="AG20">
        <f t="shared" si="2"/>
        <v>1276.3692892890012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-99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10.972360000000002</v>
      </c>
      <c r="E21">
        <f>GT_NG!P21</f>
        <v>14.95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727.41997972546164</v>
      </c>
      <c r="P21" s="77">
        <v>19.29</v>
      </c>
      <c r="Q21" s="77">
        <v>13.5</v>
      </c>
      <c r="R21" s="80">
        <v>0</v>
      </c>
      <c r="S21" s="80">
        <v>0</v>
      </c>
      <c r="T21" s="78">
        <f>SUMPRODUCT(LTA!F21:AJ21,LTA!F$101:AJ$101,LTA!F$103:AJ$103)</f>
        <v>31.42</v>
      </c>
      <c r="U21" s="78">
        <f>SUMPRODUCT(LTA!F21:AJ21,LTA!F$102:AJ$102,LTA!F$103:AJ$103)</f>
        <v>46.949999999999996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440.74</v>
      </c>
      <c r="AB21" s="117">
        <f>-STOA!N21</f>
        <v>0</v>
      </c>
      <c r="AC21">
        <f t="shared" si="0"/>
        <v>13.139989953155885</v>
      </c>
      <c r="AD21">
        <f t="shared" si="1"/>
        <v>1273.1262394070447</v>
      </c>
      <c r="AE21">
        <f>'IDT-1'!B21</f>
        <v>0</v>
      </c>
      <c r="AF21" s="26"/>
      <c r="AG21">
        <f t="shared" si="2"/>
        <v>1273.1262394070447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-103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10.972360000000002</v>
      </c>
      <c r="E22">
        <f>GT_NG!P22</f>
        <v>14.95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727.42038625690498</v>
      </c>
      <c r="P22" s="77">
        <v>19.29</v>
      </c>
      <c r="Q22" s="77">
        <v>13.5</v>
      </c>
      <c r="R22" s="80">
        <v>0</v>
      </c>
      <c r="S22" s="80">
        <v>0</v>
      </c>
      <c r="T22" s="78">
        <f>SUMPRODUCT(LTA!F22:AJ22,LTA!F$101:AJ$101,LTA!F$103:AJ$103)</f>
        <v>31.6</v>
      </c>
      <c r="U22" s="78">
        <f>SUMPRODUCT(LTA!F22:AJ22,LTA!F$102:AJ$102,LTA!F$103:AJ$103)</f>
        <v>50.92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440.74</v>
      </c>
      <c r="AB22" s="117">
        <f>-STOA!N22</f>
        <v>0</v>
      </c>
      <c r="AC22">
        <f t="shared" si="0"/>
        <v>13.132122893021611</v>
      </c>
      <c r="AD22">
        <f t="shared" si="1"/>
        <v>1282.2845129986224</v>
      </c>
      <c r="AE22">
        <f>'IDT-1'!B22</f>
        <v>0</v>
      </c>
      <c r="AF22" s="26"/>
      <c r="AG22">
        <f t="shared" si="2"/>
        <v>1282.2845129986224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10.972360000000002</v>
      </c>
      <c r="E23">
        <f>GT_NG!P23</f>
        <v>14.95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761.54355654106075</v>
      </c>
      <c r="P23" s="77">
        <v>18.75</v>
      </c>
      <c r="Q23" s="77">
        <v>13.157170500967533</v>
      </c>
      <c r="R23" s="80">
        <v>0</v>
      </c>
      <c r="S23" s="80">
        <v>0</v>
      </c>
      <c r="T23" s="78">
        <f>SUMPRODUCT(LTA!F23:AJ23,LTA!F$101:AJ$101,LTA!F$103:AJ$103)</f>
        <v>31.56</v>
      </c>
      <c r="U23" s="78">
        <f>SUMPRODUCT(LTA!F23:AJ23,LTA!F$102:AJ$102,LTA!F$103:AJ$103)</f>
        <v>50.72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440.74</v>
      </c>
      <c r="AB23" s="117">
        <f>-STOA!N23</f>
        <v>0</v>
      </c>
      <c r="AC23">
        <f t="shared" si="0"/>
        <v>13.795407247862897</v>
      </c>
      <c r="AD23">
        <f t="shared" si="1"/>
        <v>1272.6215694289044</v>
      </c>
      <c r="AE23">
        <f>'IDT-1'!B23</f>
        <v>0</v>
      </c>
      <c r="AF23" s="26"/>
      <c r="AG23">
        <f t="shared" si="2"/>
        <v>1272.6215694289044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-140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10.972360000000002</v>
      </c>
      <c r="E24">
        <f>GT_NG!P24</f>
        <v>14.95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781.7213198991675</v>
      </c>
      <c r="P24" s="77">
        <v>18.75</v>
      </c>
      <c r="Q24" s="77">
        <v>13.157170500967533</v>
      </c>
      <c r="R24" s="80">
        <v>0</v>
      </c>
      <c r="S24" s="80">
        <v>0</v>
      </c>
      <c r="T24" s="78">
        <f>SUMPRODUCT(LTA!F24:AJ24,LTA!F$101:AJ$101,LTA!F$103:AJ$103)</f>
        <v>31.509999999999998</v>
      </c>
      <c r="U24" s="78">
        <f>SUMPRODUCT(LTA!F24:AJ24,LTA!F$102:AJ$102,LTA!F$103:AJ$103)</f>
        <v>49.620000000000005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440.74</v>
      </c>
      <c r="AB24" s="117">
        <f>-STOA!N24</f>
        <v>0</v>
      </c>
      <c r="AC24">
        <f t="shared" si="0"/>
        <v>13.918460927803261</v>
      </c>
      <c r="AD24">
        <f t="shared" si="1"/>
        <v>1296.5262791070709</v>
      </c>
      <c r="AE24">
        <f>'IDT-1'!B24</f>
        <v>0</v>
      </c>
      <c r="AF24" s="26"/>
      <c r="AG24">
        <f t="shared" si="2"/>
        <v>1296.5262791070709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10.972360000000002</v>
      </c>
      <c r="E25">
        <f>GT_NG!P25</f>
        <v>14.95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782.36705670256492</v>
      </c>
      <c r="P25" s="77">
        <v>18.75</v>
      </c>
      <c r="Q25" s="77">
        <v>13.157170500967533</v>
      </c>
      <c r="R25" s="80">
        <v>0</v>
      </c>
      <c r="S25" s="80">
        <v>0</v>
      </c>
      <c r="T25" s="78">
        <f>SUMPRODUCT(LTA!F25:AJ25,LTA!F$101:AJ$101,LTA!F$103:AJ$103)</f>
        <v>31.18</v>
      </c>
      <c r="U25" s="78">
        <f>SUMPRODUCT(LTA!F25:AJ25,LTA!F$102:AJ$102,LTA!F$103:AJ$103)</f>
        <v>47.53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440.74</v>
      </c>
      <c r="AB25" s="117">
        <f>-STOA!N25</f>
        <v>0</v>
      </c>
      <c r="AC25">
        <f t="shared" si="0"/>
        <v>13.727518887487939</v>
      </c>
      <c r="AD25">
        <f t="shared" si="1"/>
        <v>1311.1790683160443</v>
      </c>
      <c r="AE25">
        <f>'IDT-1'!B25</f>
        <v>0</v>
      </c>
      <c r="AF25" s="26"/>
      <c r="AG25">
        <f t="shared" si="2"/>
        <v>1311.1790683160443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-117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10.972360000000002</v>
      </c>
      <c r="E26">
        <f>GT_NG!P26</f>
        <v>14.95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80.000000000000014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788.61055243468422</v>
      </c>
      <c r="P26" s="77">
        <v>18.75</v>
      </c>
      <c r="Q26" s="77">
        <v>13.13</v>
      </c>
      <c r="R26" s="80">
        <v>0</v>
      </c>
      <c r="S26" s="80">
        <v>0</v>
      </c>
      <c r="T26" s="78">
        <f>SUMPRODUCT(LTA!F26:AJ26,LTA!F$101:AJ$101,LTA!F$103:AJ$103)</f>
        <v>30.799999999999997</v>
      </c>
      <c r="U26" s="78">
        <f>SUMPRODUCT(LTA!F26:AJ26,LTA!F$102:AJ$102,LTA!F$103:AJ$103)</f>
        <v>46.78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440.74</v>
      </c>
      <c r="AB26" s="117">
        <f>-STOA!N26</f>
        <v>0</v>
      </c>
      <c r="AC26">
        <f t="shared" si="0"/>
        <v>13.796781187133051</v>
      </c>
      <c r="AD26">
        <f t="shared" si="1"/>
        <v>1308.9361312475512</v>
      </c>
      <c r="AE26">
        <f>'IDT-1'!B26</f>
        <v>0</v>
      </c>
      <c r="AF26" s="26"/>
      <c r="AG26">
        <f t="shared" si="2"/>
        <v>1308.9361312475512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-122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10.972360000000002</v>
      </c>
      <c r="E27">
        <f>GT_NG!P27</f>
        <v>14.95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856.85926136130024</v>
      </c>
      <c r="P27" s="77">
        <v>58.95</v>
      </c>
      <c r="Q27" s="77">
        <v>33.42447346668871</v>
      </c>
      <c r="R27" s="80">
        <v>1</v>
      </c>
      <c r="S27" s="80">
        <v>0</v>
      </c>
      <c r="T27" s="78">
        <f>SUMPRODUCT(LTA!F27:AJ27,LTA!F$101:AJ$101,LTA!F$103:AJ$103)</f>
        <v>27.21</v>
      </c>
      <c r="U27" s="78">
        <f>SUMPRODUCT(LTA!F27:AJ27,LTA!F$102:AJ$102,LTA!F$103:AJ$103)</f>
        <v>44.33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440.74</v>
      </c>
      <c r="AB27" s="117">
        <f>-STOA!N27</f>
        <v>-93</v>
      </c>
      <c r="AC27">
        <f t="shared" si="0"/>
        <v>15.908485602202205</v>
      </c>
      <c r="AD27">
        <f t="shared" si="1"/>
        <v>1319.7876092257868</v>
      </c>
      <c r="AE27">
        <f>'IDT-1'!B27</f>
        <v>0</v>
      </c>
      <c r="AF27" s="26"/>
      <c r="AG27">
        <f t="shared" si="2"/>
        <v>1319.7876092257868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-142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10.972360000000002</v>
      </c>
      <c r="E28">
        <f>GT_NG!P28</f>
        <v>14.95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901.88783285573606</v>
      </c>
      <c r="P28" s="77">
        <v>57.275482649842267</v>
      </c>
      <c r="Q28" s="77">
        <v>33.42447346668871</v>
      </c>
      <c r="R28" s="80">
        <v>6</v>
      </c>
      <c r="S28" s="80">
        <v>0</v>
      </c>
      <c r="T28" s="78">
        <f>SUMPRODUCT(LTA!F28:AJ28,LTA!F$101:AJ$101,LTA!F$103:AJ$103)</f>
        <v>28.13</v>
      </c>
      <c r="U28" s="78">
        <f>SUMPRODUCT(LTA!F28:AJ28,LTA!F$102:AJ$102,LTA!F$103:AJ$103)</f>
        <v>43.589999999999996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440.74</v>
      </c>
      <c r="AB28" s="117">
        <f>-STOA!N28</f>
        <v>-93</v>
      </c>
      <c r="AC28">
        <f t="shared" si="0"/>
        <v>16.593050976815515</v>
      </c>
      <c r="AD28">
        <f t="shared" si="1"/>
        <v>1338.6370979954518</v>
      </c>
      <c r="AE28">
        <f>'IDT-1'!B28</f>
        <v>0</v>
      </c>
      <c r="AF28" s="26"/>
      <c r="AG28">
        <f t="shared" si="2"/>
        <v>1338.6370979954518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-171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10.972360000000002</v>
      </c>
      <c r="E29">
        <f>GT_NG!P29</f>
        <v>14.95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82.26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909.61128534849831</v>
      </c>
      <c r="P29" s="77">
        <v>58.95</v>
      </c>
      <c r="Q29" s="77">
        <v>13.499999999999998</v>
      </c>
      <c r="R29" s="80">
        <v>15.980000000000002</v>
      </c>
      <c r="S29" s="80">
        <v>0</v>
      </c>
      <c r="T29" s="78">
        <f>SUMPRODUCT(LTA!F29:AJ29,LTA!F$101:AJ$101,LTA!F$103:AJ$103)</f>
        <v>34.150000000000006</v>
      </c>
      <c r="U29" s="78">
        <f>SUMPRODUCT(LTA!F29:AJ29,LTA!F$102:AJ$102,LTA!F$103:AJ$103)</f>
        <v>42.019999999999996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440.74</v>
      </c>
      <c r="AB29" s="117">
        <f>-STOA!N29</f>
        <v>-93</v>
      </c>
      <c r="AC29">
        <f t="shared" si="0"/>
        <v>16.636279872448547</v>
      </c>
      <c r="AD29">
        <f t="shared" si="1"/>
        <v>1341.4973654760499</v>
      </c>
      <c r="AE29">
        <f>'IDT-1'!B29</f>
        <v>0</v>
      </c>
      <c r="AF29" s="26"/>
      <c r="AG29">
        <f t="shared" si="2"/>
        <v>1341.4973654760499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-172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10.972360000000002</v>
      </c>
      <c r="E30">
        <f>GT_NG!P30</f>
        <v>14.95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82.26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877.83848179256188</v>
      </c>
      <c r="P30" s="77">
        <v>19.29</v>
      </c>
      <c r="Q30" s="77">
        <v>13.499999999999998</v>
      </c>
      <c r="R30" s="80">
        <v>32.06</v>
      </c>
      <c r="S30" s="80">
        <v>0</v>
      </c>
      <c r="T30" s="78">
        <f>SUMPRODUCT(LTA!F30:AJ30,LTA!F$101:AJ$101,LTA!F$103:AJ$103)</f>
        <v>43.94</v>
      </c>
      <c r="U30" s="78">
        <f>SUMPRODUCT(LTA!F30:AJ30,LTA!F$102:AJ$102,LTA!F$103:AJ$103)</f>
        <v>41.97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444.24</v>
      </c>
      <c r="AB30" s="117">
        <f>-STOA!N30</f>
        <v>-93</v>
      </c>
      <c r="AC30">
        <f t="shared" si="0"/>
        <v>16.247930946111914</v>
      </c>
      <c r="AD30">
        <f t="shared" si="1"/>
        <v>1301.77291084645</v>
      </c>
      <c r="AE30">
        <f>'IDT-1'!B30</f>
        <v>0</v>
      </c>
      <c r="AF30" s="26"/>
      <c r="AG30">
        <f t="shared" si="2"/>
        <v>1301.77291084645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-170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10.972360000000002</v>
      </c>
      <c r="E31">
        <f>GT_NG!P31</f>
        <v>14.95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82.26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835.7381172962456</v>
      </c>
      <c r="P31" s="77">
        <v>19.29</v>
      </c>
      <c r="Q31" s="77">
        <v>13.499999999999998</v>
      </c>
      <c r="R31" s="80">
        <v>46.5</v>
      </c>
      <c r="S31" s="80">
        <v>0</v>
      </c>
      <c r="T31" s="78">
        <f>SUMPRODUCT(LTA!F31:AJ31,LTA!F$101:AJ$101,LTA!F$103:AJ$103)</f>
        <v>56.99</v>
      </c>
      <c r="U31" s="78">
        <f>SUMPRODUCT(LTA!F31:AJ31,LTA!F$102:AJ$102,LTA!F$103:AJ$103)</f>
        <v>41.150000000000006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449.91</v>
      </c>
      <c r="AB31" s="117">
        <f>-STOA!N31</f>
        <v>-93</v>
      </c>
      <c r="AC31">
        <f t="shared" si="0"/>
        <v>15.55832706703505</v>
      </c>
      <c r="AD31">
        <f t="shared" si="1"/>
        <v>1360.7021502292107</v>
      </c>
      <c r="AE31">
        <f>'IDT-1'!B31</f>
        <v>0</v>
      </c>
      <c r="AF31" s="26"/>
      <c r="AG31">
        <f t="shared" si="2"/>
        <v>1360.7021502292107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-102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10.972360000000002</v>
      </c>
      <c r="E32">
        <f>GT_NG!P32</f>
        <v>14.95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82.26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823.74003608076737</v>
      </c>
      <c r="P32" s="77">
        <v>19.29</v>
      </c>
      <c r="Q32" s="77">
        <v>13.499999999999998</v>
      </c>
      <c r="R32" s="80">
        <v>46.5</v>
      </c>
      <c r="S32" s="80">
        <v>0</v>
      </c>
      <c r="T32" s="78">
        <f>SUMPRODUCT(LTA!F32:AJ32,LTA!F$101:AJ$101,LTA!F$103:AJ$103)</f>
        <v>76.53</v>
      </c>
      <c r="U32" s="78">
        <f>SUMPRODUCT(LTA!F32:AJ32,LTA!F$102:AJ$102,LTA!F$103:AJ$103)</f>
        <v>40.35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462.51000000000005</v>
      </c>
      <c r="AB32" s="117">
        <f>-STOA!N32</f>
        <v>-93</v>
      </c>
      <c r="AC32">
        <f t="shared" si="0"/>
        <v>16.039270415615675</v>
      </c>
      <c r="AD32">
        <f t="shared" si="1"/>
        <v>1344.5631256651516</v>
      </c>
      <c r="AE32">
        <f>'IDT-1'!B32</f>
        <v>0</v>
      </c>
      <c r="AF32" s="26"/>
      <c r="AG32">
        <f t="shared" si="2"/>
        <v>1344.5631256651516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-137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10.972360000000002</v>
      </c>
      <c r="E33">
        <f>GT_NG!P33</f>
        <v>14.95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82.26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837.61455485690738</v>
      </c>
      <c r="P33" s="77">
        <v>19.29</v>
      </c>
      <c r="Q33" s="77">
        <v>13.499999999999998</v>
      </c>
      <c r="R33" s="80">
        <v>46.5</v>
      </c>
      <c r="S33" s="80">
        <v>0</v>
      </c>
      <c r="T33" s="78">
        <f>SUMPRODUCT(LTA!F33:AJ33,LTA!F$101:AJ$101,LTA!F$103:AJ$103)</f>
        <v>100.49000000000001</v>
      </c>
      <c r="U33" s="78">
        <f>SUMPRODUCT(LTA!F33:AJ33,LTA!F$102:AJ$102,LTA!F$103:AJ$103)</f>
        <v>39.230000000000004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476.51000000000005</v>
      </c>
      <c r="AB33" s="117">
        <f>-STOA!N33</f>
        <v>-93</v>
      </c>
      <c r="AC33">
        <f t="shared" si="0"/>
        <v>16.671998858811811</v>
      </c>
      <c r="AD33">
        <f t="shared" si="1"/>
        <v>1373.6449159980955</v>
      </c>
      <c r="AE33">
        <f>'IDT-1'!B33</f>
        <v>0</v>
      </c>
      <c r="AF33" s="26"/>
      <c r="AG33">
        <f t="shared" si="2"/>
        <v>1373.6449159980955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-158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10.972360000000002</v>
      </c>
      <c r="E34">
        <f>GT_NG!P34</f>
        <v>14.95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82.26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813.026239932458</v>
      </c>
      <c r="P34" s="77">
        <v>19.29</v>
      </c>
      <c r="Q34" s="77">
        <v>13.5</v>
      </c>
      <c r="R34" s="80">
        <v>46.5</v>
      </c>
      <c r="S34" s="80">
        <v>0</v>
      </c>
      <c r="T34" s="78">
        <f>SUMPRODUCT(LTA!F34:AJ34,LTA!F$101:AJ$101,LTA!F$103:AJ$103)</f>
        <v>127.91000000000001</v>
      </c>
      <c r="U34" s="78">
        <f>SUMPRODUCT(LTA!F34:AJ34,LTA!F$102:AJ$102,LTA!F$103:AJ$103)</f>
        <v>37.94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-47</v>
      </c>
      <c r="AA34" s="117">
        <f>STOA!H34</f>
        <v>487.71000000000004</v>
      </c>
      <c r="AB34" s="117">
        <f>-STOA!N34</f>
        <v>-93</v>
      </c>
      <c r="AC34">
        <f t="shared" si="0"/>
        <v>16.961688237920562</v>
      </c>
      <c r="AD34">
        <f t="shared" si="1"/>
        <v>1366.0969116945375</v>
      </c>
      <c r="AE34">
        <f>'IDT-1'!B34</f>
        <v>0</v>
      </c>
      <c r="AF34" s="26"/>
      <c r="AG34">
        <f t="shared" si="2"/>
        <v>1366.0969116945375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-131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10.972360000000002</v>
      </c>
      <c r="E35">
        <f>GT_NG!P35</f>
        <v>14.95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805.18554121926252</v>
      </c>
      <c r="P35" s="77">
        <v>19.29</v>
      </c>
      <c r="Q35" s="77">
        <v>13.499999999999998</v>
      </c>
      <c r="R35" s="80">
        <v>46.5</v>
      </c>
      <c r="S35" s="80">
        <v>0</v>
      </c>
      <c r="T35" s="78">
        <f>SUMPRODUCT(LTA!F35:AJ35,LTA!F$101:AJ$101,LTA!F$103:AJ$103)</f>
        <v>150.55000000000001</v>
      </c>
      <c r="U35" s="78">
        <f>SUMPRODUCT(LTA!F35:AJ35,LTA!F$102:AJ$102,LTA!F$103:AJ$103)</f>
        <v>36.43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-84</v>
      </c>
      <c r="AA35" s="117">
        <f>STOA!H35</f>
        <v>502.4</v>
      </c>
      <c r="AB35" s="117">
        <f>-STOA!N35</f>
        <v>-93</v>
      </c>
      <c r="AC35">
        <f t="shared" si="0"/>
        <v>17.622944056528937</v>
      </c>
      <c r="AD35">
        <f t="shared" si="1"/>
        <v>1350.1788467974729</v>
      </c>
      <c r="AE35">
        <f>'IDT-1'!B35</f>
        <v>0</v>
      </c>
      <c r="AF35" s="26"/>
      <c r="AG35">
        <f t="shared" si="2"/>
        <v>1350.1788467974729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-139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10.972360000000002</v>
      </c>
      <c r="E36">
        <f>GT_NG!P36</f>
        <v>14.95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803.62194805877539</v>
      </c>
      <c r="P36" s="77">
        <v>19.29</v>
      </c>
      <c r="Q36" s="77">
        <v>13.499999999999998</v>
      </c>
      <c r="R36" s="80">
        <v>46.5</v>
      </c>
      <c r="S36" s="80">
        <v>0</v>
      </c>
      <c r="T36" s="78">
        <f>SUMPRODUCT(LTA!F36:AJ36,LTA!F$101:AJ$101,LTA!F$103:AJ$103)</f>
        <v>178.5</v>
      </c>
      <c r="U36" s="78">
        <f>SUMPRODUCT(LTA!F36:AJ36,LTA!F$102:AJ$102,LTA!F$103:AJ$103)</f>
        <v>36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-103</v>
      </c>
      <c r="AA36" s="117">
        <f>STOA!H36</f>
        <v>519.9</v>
      </c>
      <c r="AB36" s="117">
        <f>-STOA!N36</f>
        <v>-93</v>
      </c>
      <c r="AC36">
        <f t="shared" si="0"/>
        <v>18.253948007338117</v>
      </c>
      <c r="AD36">
        <f t="shared" si="1"/>
        <v>1365.0042496861763</v>
      </c>
      <c r="AE36">
        <f>'IDT-1'!B36</f>
        <v>0</v>
      </c>
      <c r="AF36" s="26"/>
      <c r="AG36">
        <f t="shared" si="2"/>
        <v>1365.0042496861763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-148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10.972360000000002</v>
      </c>
      <c r="E37">
        <f>GT_NG!P37</f>
        <v>14.95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804.84881603665781</v>
      </c>
      <c r="P37" s="77">
        <v>19.29</v>
      </c>
      <c r="Q37" s="77">
        <v>13.499999999999998</v>
      </c>
      <c r="R37" s="80">
        <v>46.5</v>
      </c>
      <c r="S37" s="80">
        <v>0</v>
      </c>
      <c r="T37" s="78">
        <f>SUMPRODUCT(LTA!F37:AJ37,LTA!F$101:AJ$101,LTA!F$103:AJ$103)</f>
        <v>205.25000000000003</v>
      </c>
      <c r="U37" s="78">
        <f>SUMPRODUCT(LTA!F37:AJ37,LTA!F$102:AJ$102,LTA!F$103:AJ$103)</f>
        <v>29.51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-138</v>
      </c>
      <c r="AA37" s="117">
        <f>STOA!H37</f>
        <v>533.20000000000005</v>
      </c>
      <c r="AB37" s="117">
        <f>-STOA!N37</f>
        <v>-93</v>
      </c>
      <c r="AC37">
        <f t="shared" si="0"/>
        <v>18.879685036342515</v>
      </c>
      <c r="AD37">
        <f t="shared" si="1"/>
        <v>1363.1653806350544</v>
      </c>
      <c r="AE37">
        <f>'IDT-1'!B37</f>
        <v>0</v>
      </c>
      <c r="AF37" s="26"/>
      <c r="AG37">
        <f t="shared" si="2"/>
        <v>1363.1653806350544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-149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10.972360000000002</v>
      </c>
      <c r="E38">
        <f>GT_NG!P38</f>
        <v>14.95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808.68187067338704</v>
      </c>
      <c r="P38" s="77">
        <v>30.14</v>
      </c>
      <c r="Q38" s="77">
        <v>13.5</v>
      </c>
      <c r="R38" s="80">
        <v>46.5</v>
      </c>
      <c r="S38" s="80">
        <v>0</v>
      </c>
      <c r="T38" s="78">
        <f>SUMPRODUCT(LTA!F38:AJ38,LTA!F$101:AJ$101,LTA!F$103:AJ$103)</f>
        <v>232.94</v>
      </c>
      <c r="U38" s="78">
        <f>SUMPRODUCT(LTA!F38:AJ38,LTA!F$102:AJ$102,LTA!F$103:AJ$103)</f>
        <v>29.439999999999998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-171</v>
      </c>
      <c r="AA38" s="117">
        <f>STOA!H38</f>
        <v>547.20000000000005</v>
      </c>
      <c r="AB38" s="117">
        <f>-STOA!N38</f>
        <v>-93</v>
      </c>
      <c r="AC38">
        <f t="shared" si="0"/>
        <v>19.836814548299891</v>
      </c>
      <c r="AD38">
        <f t="shared" si="1"/>
        <v>1366.5113057598264</v>
      </c>
      <c r="AE38">
        <f>'IDT-1'!B38</f>
        <v>0</v>
      </c>
      <c r="AF38" s="26"/>
      <c r="AG38">
        <f t="shared" si="2"/>
        <v>1366.5113057598264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-168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14.823519458544837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807.31683039769757</v>
      </c>
      <c r="P39" s="77">
        <v>18.894222172552524</v>
      </c>
      <c r="Q39" s="77">
        <v>13.5</v>
      </c>
      <c r="R39" s="80">
        <v>46.5</v>
      </c>
      <c r="S39" s="80">
        <v>0</v>
      </c>
      <c r="T39" s="78">
        <f>SUMPRODUCT(LTA!F39:AJ39,LTA!F$101:AJ$101,LTA!F$103:AJ$103)</f>
        <v>261.49</v>
      </c>
      <c r="U39" s="78">
        <f>SUMPRODUCT(LTA!F39:AJ39,LTA!F$102:AJ$102,LTA!F$103:AJ$103)</f>
        <v>29.369999999999997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-161</v>
      </c>
      <c r="AA39" s="117">
        <f>STOA!H39</f>
        <v>559.1</v>
      </c>
      <c r="AB39" s="117">
        <f>-STOA!N39</f>
        <v>-113</v>
      </c>
      <c r="AC39">
        <f t="shared" si="0"/>
        <v>19.973966789483327</v>
      </c>
      <c r="AD39">
        <f t="shared" si="1"/>
        <v>1404.0572948740505</v>
      </c>
      <c r="AE39">
        <f>'IDT-1'!B39</f>
        <v>0</v>
      </c>
      <c r="AF39" s="26"/>
      <c r="AG39">
        <f t="shared" si="2"/>
        <v>1404.0572948740505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-147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14.823519458544837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826.86883320585309</v>
      </c>
      <c r="P40" s="77">
        <v>18.894222172552524</v>
      </c>
      <c r="Q40" s="77">
        <v>13.5</v>
      </c>
      <c r="R40" s="80">
        <v>46.5</v>
      </c>
      <c r="S40" s="80">
        <v>0</v>
      </c>
      <c r="T40" s="78">
        <f>SUMPRODUCT(LTA!F40:AJ40,LTA!F$101:AJ$101,LTA!F$103:AJ$103)</f>
        <v>283.77</v>
      </c>
      <c r="U40" s="78">
        <f>SUMPRODUCT(LTA!F40:AJ40,LTA!F$102:AJ$102,LTA!F$103:AJ$103)</f>
        <v>28.64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-185</v>
      </c>
      <c r="AA40" s="117">
        <f>STOA!H40</f>
        <v>571.70000000000005</v>
      </c>
      <c r="AB40" s="117">
        <f>-STOA!N40</f>
        <v>-113</v>
      </c>
      <c r="AC40">
        <f t="shared" si="0"/>
        <v>20.67737572977218</v>
      </c>
      <c r="AD40">
        <f t="shared" si="1"/>
        <v>1431.0558887419177</v>
      </c>
      <c r="AE40">
        <f>'IDT-1'!B40</f>
        <v>0</v>
      </c>
      <c r="AF40" s="26"/>
      <c r="AG40">
        <f t="shared" si="2"/>
        <v>1431.0558887419177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-149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14.823519458544837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831.73573685445012</v>
      </c>
      <c r="P41" s="77">
        <v>19.29</v>
      </c>
      <c r="Q41" s="77">
        <v>13.5</v>
      </c>
      <c r="R41" s="80">
        <v>46.5</v>
      </c>
      <c r="S41" s="80">
        <v>0</v>
      </c>
      <c r="T41" s="78">
        <f>SUMPRODUCT(LTA!F41:AJ41,LTA!F$101:AJ$101,LTA!F$103:AJ$103)</f>
        <v>308.20999999999998</v>
      </c>
      <c r="U41" s="78">
        <f>SUMPRODUCT(LTA!F41:AJ41,LTA!F$102:AJ$102,LTA!F$103:AJ$103)</f>
        <v>27.959999999999997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-180</v>
      </c>
      <c r="AA41" s="117">
        <f>STOA!H41</f>
        <v>578.70000000000005</v>
      </c>
      <c r="AB41" s="117">
        <f>-STOA!N41</f>
        <v>-113</v>
      </c>
      <c r="AC41">
        <f t="shared" si="0"/>
        <v>20.914472179061608</v>
      </c>
      <c r="AD41">
        <f t="shared" si="1"/>
        <v>1475.8414737686724</v>
      </c>
      <c r="AE41">
        <f>'IDT-1'!B41</f>
        <v>0</v>
      </c>
      <c r="AF41" s="26"/>
      <c r="AG41">
        <f t="shared" si="2"/>
        <v>1475.8414737686724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-145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14.823340864162667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819.24583664869351</v>
      </c>
      <c r="P42" s="77">
        <v>19.29</v>
      </c>
      <c r="Q42" s="77">
        <v>13.5</v>
      </c>
      <c r="R42" s="80">
        <v>46.5</v>
      </c>
      <c r="S42" s="80">
        <v>0</v>
      </c>
      <c r="T42" s="78">
        <f>SUMPRODUCT(LTA!F42:AJ42,LTA!F$101:AJ$101,LTA!F$103:AJ$103)</f>
        <v>328.3</v>
      </c>
      <c r="U42" s="78">
        <f>SUMPRODUCT(LTA!F42:AJ42,LTA!F$102:AJ$102,LTA!F$103:AJ$103)</f>
        <v>27.82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-175</v>
      </c>
      <c r="AA42" s="117">
        <f>STOA!H42</f>
        <v>590.6</v>
      </c>
      <c r="AB42" s="117">
        <f>-STOA!N42</f>
        <v>-113</v>
      </c>
      <c r="AC42">
        <f t="shared" si="0"/>
        <v>20.951667572787457</v>
      </c>
      <c r="AD42">
        <f t="shared" si="1"/>
        <v>1510.1641995748075</v>
      </c>
      <c r="AE42">
        <f>'IDT-1'!B42</f>
        <v>0</v>
      </c>
      <c r="AF42" s="26"/>
      <c r="AG42">
        <f t="shared" si="2"/>
        <v>1510.1641995748075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-135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14.823340864162667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797.32957535296953</v>
      </c>
      <c r="P43" s="77">
        <v>19.29</v>
      </c>
      <c r="Q43" s="77">
        <v>13.5</v>
      </c>
      <c r="R43" s="80">
        <v>46.5</v>
      </c>
      <c r="S43" s="80">
        <v>0</v>
      </c>
      <c r="T43" s="78">
        <f>SUMPRODUCT(LTA!F43:AJ43,LTA!F$101:AJ$101,LTA!F$103:AJ$103)</f>
        <v>347.8</v>
      </c>
      <c r="U43" s="78">
        <f>SUMPRODUCT(LTA!F43:AJ43,LTA!F$102:AJ$102,LTA!F$103:AJ$103)</f>
        <v>27.619999999999997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-166</v>
      </c>
      <c r="AA43" s="117">
        <f>STOA!H43</f>
        <v>598.23</v>
      </c>
      <c r="AB43" s="117">
        <f>-STOA!N43</f>
        <v>-113</v>
      </c>
      <c r="AC43">
        <f t="shared" si="0"/>
        <v>20.942519708251915</v>
      </c>
      <c r="AD43">
        <f t="shared" si="1"/>
        <v>1521.1870861436194</v>
      </c>
      <c r="AE43">
        <f>'IDT-1'!B43</f>
        <v>0</v>
      </c>
      <c r="AF43" s="26"/>
      <c r="AG43">
        <f t="shared" si="2"/>
        <v>1521.1870861436194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-138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14.823340864162667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784.86924024096061</v>
      </c>
      <c r="P44" s="77">
        <v>19.29</v>
      </c>
      <c r="Q44" s="77">
        <v>13.5</v>
      </c>
      <c r="R44" s="80">
        <v>46.5</v>
      </c>
      <c r="S44" s="80">
        <v>0</v>
      </c>
      <c r="T44" s="78">
        <f>SUMPRODUCT(LTA!F44:AJ44,LTA!F$101:AJ$101,LTA!F$103:AJ$103)</f>
        <v>357.44000000000005</v>
      </c>
      <c r="U44" s="78">
        <f>SUMPRODUCT(LTA!F44:AJ44,LTA!F$102:AJ$102,LTA!F$103:AJ$103)</f>
        <v>26.96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-158</v>
      </c>
      <c r="AA44" s="117">
        <f>STOA!H44</f>
        <v>608.73</v>
      </c>
      <c r="AB44" s="117">
        <f>-STOA!N44</f>
        <v>-113</v>
      </c>
      <c r="AC44">
        <f t="shared" si="0"/>
        <v>20.844486463866726</v>
      </c>
      <c r="AD44">
        <f t="shared" si="1"/>
        <v>1546.3047842759956</v>
      </c>
      <c r="AE44">
        <f>'IDT-1'!B44</f>
        <v>0</v>
      </c>
      <c r="AF44" s="26"/>
      <c r="AG44">
        <f t="shared" si="2"/>
        <v>1546.3047842759956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-128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14.823340864162667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784.86897894569165</v>
      </c>
      <c r="P45" s="77">
        <v>19.29</v>
      </c>
      <c r="Q45" s="77">
        <v>13.5</v>
      </c>
      <c r="R45" s="80">
        <v>46.5</v>
      </c>
      <c r="S45" s="80">
        <v>0</v>
      </c>
      <c r="T45" s="78">
        <f>SUMPRODUCT(LTA!F45:AJ45,LTA!F$101:AJ$101,LTA!F$103:AJ$103)</f>
        <v>360.55</v>
      </c>
      <c r="U45" s="78">
        <f>SUMPRODUCT(LTA!F45:AJ45,LTA!F$102:AJ$102,LTA!F$103:AJ$103)</f>
        <v>26.9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-152</v>
      </c>
      <c r="AA45" s="117">
        <f>STOA!H45</f>
        <v>610.13000000000011</v>
      </c>
      <c r="AB45" s="117">
        <f>-STOA!N45</f>
        <v>-113</v>
      </c>
      <c r="AC45">
        <f t="shared" si="0"/>
        <v>20.359834640658832</v>
      </c>
      <c r="AD45">
        <f t="shared" si="1"/>
        <v>1610.2391748039347</v>
      </c>
      <c r="AE45">
        <f>'IDT-1'!B45</f>
        <v>0</v>
      </c>
      <c r="AF45" s="26"/>
      <c r="AG45">
        <f t="shared" si="2"/>
        <v>1610.2391748039347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-75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14.823340864162667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784.86814964959558</v>
      </c>
      <c r="P46" s="77">
        <v>19.29</v>
      </c>
      <c r="Q46" s="77">
        <v>13.5</v>
      </c>
      <c r="R46" s="80">
        <v>46.5</v>
      </c>
      <c r="S46" s="80">
        <v>0</v>
      </c>
      <c r="T46" s="78">
        <f>SUMPRODUCT(LTA!F46:AJ46,LTA!F$101:AJ$101,LTA!F$103:AJ$103)</f>
        <v>362.59</v>
      </c>
      <c r="U46" s="78">
        <f>SUMPRODUCT(LTA!F46:AJ46,LTA!F$102:AJ$102,LTA!F$103:AJ$103)</f>
        <v>26.979999999999997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-147</v>
      </c>
      <c r="AA46" s="117">
        <f>STOA!H46</f>
        <v>612.23</v>
      </c>
      <c r="AB46" s="117">
        <f>-STOA!N46</f>
        <v>-113</v>
      </c>
      <c r="AC46">
        <f t="shared" si="0"/>
        <v>20.317060195153427</v>
      </c>
      <c r="AD46">
        <f t="shared" si="1"/>
        <v>1623.501119953344</v>
      </c>
      <c r="AE46">
        <f>'IDT-1'!B46</f>
        <v>0</v>
      </c>
      <c r="AF46" s="26"/>
      <c r="AG46">
        <f t="shared" si="2"/>
        <v>1623.501119953344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-71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14.823340864162667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708.42854884792962</v>
      </c>
      <c r="P47" s="77">
        <v>19.29</v>
      </c>
      <c r="Q47" s="77">
        <v>13.5</v>
      </c>
      <c r="R47" s="80">
        <v>46.5</v>
      </c>
      <c r="S47" s="80">
        <v>0</v>
      </c>
      <c r="T47" s="78">
        <f>SUMPRODUCT(LTA!F47:AJ47,LTA!F$101:AJ$101,LTA!F$103:AJ$103)</f>
        <v>364.21999999999997</v>
      </c>
      <c r="U47" s="78">
        <f>SUMPRODUCT(LTA!F47:AJ47,LTA!F$102:AJ$102,LTA!F$103:AJ$103)</f>
        <v>27.36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-121</v>
      </c>
      <c r="AA47" s="117">
        <f>STOA!H47</f>
        <v>615.73</v>
      </c>
      <c r="AB47" s="117">
        <f>-STOA!N47</f>
        <v>-113</v>
      </c>
      <c r="AC47">
        <f t="shared" si="0"/>
        <v>19.23121707694461</v>
      </c>
      <c r="AD47">
        <f t="shared" si="1"/>
        <v>1605.6573622698866</v>
      </c>
      <c r="AE47">
        <f>'IDT-1'!B47</f>
        <v>0</v>
      </c>
      <c r="AF47" s="26"/>
      <c r="AG47">
        <f t="shared" si="2"/>
        <v>1605.6573622698866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-45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14.823340864162667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708.42771955183355</v>
      </c>
      <c r="P48" s="77">
        <v>19.29</v>
      </c>
      <c r="Q48" s="77">
        <v>13.5</v>
      </c>
      <c r="R48" s="80">
        <v>46.5</v>
      </c>
      <c r="S48" s="80">
        <v>0</v>
      </c>
      <c r="T48" s="78">
        <f>SUMPRODUCT(LTA!F48:AJ48,LTA!F$101:AJ$101,LTA!F$103:AJ$103)</f>
        <v>364.9</v>
      </c>
      <c r="U48" s="78">
        <f>SUMPRODUCT(LTA!F48:AJ48,LTA!F$102:AJ$102,LTA!F$103:AJ$103)</f>
        <v>27.09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-93</v>
      </c>
      <c r="AA48" s="117">
        <f>STOA!H48</f>
        <v>617.13000000000011</v>
      </c>
      <c r="AB48" s="117">
        <f>-STOA!N48</f>
        <v>-113</v>
      </c>
      <c r="AC48">
        <f t="shared" si="0"/>
        <v>19.193869014005795</v>
      </c>
      <c r="AD48">
        <f t="shared" si="1"/>
        <v>1613.5038810367296</v>
      </c>
      <c r="AE48">
        <f>'IDT-1'!B48</f>
        <v>0</v>
      </c>
      <c r="AF48" s="26"/>
      <c r="AG48">
        <f t="shared" si="2"/>
        <v>1613.5038810367296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14.823340864162667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709.364490455333</v>
      </c>
      <c r="P49" s="77">
        <v>19.29</v>
      </c>
      <c r="Q49" s="77">
        <v>13.5</v>
      </c>
      <c r="R49" s="80">
        <v>46.5</v>
      </c>
      <c r="S49" s="80">
        <v>0</v>
      </c>
      <c r="T49" s="78">
        <f>SUMPRODUCT(LTA!F49:AJ49,LTA!F$101:AJ$101,LTA!F$103:AJ$103)</f>
        <v>377.60999999999996</v>
      </c>
      <c r="U49" s="78">
        <f>SUMPRODUCT(LTA!F49:AJ49,LTA!F$102:AJ$102,LTA!F$103:AJ$103)</f>
        <v>27.169999999999998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-67</v>
      </c>
      <c r="AA49" s="117">
        <f>STOA!H49</f>
        <v>619.23</v>
      </c>
      <c r="AB49" s="117">
        <f>-STOA!N49</f>
        <v>-113</v>
      </c>
      <c r="AC49">
        <f t="shared" si="0"/>
        <v>19.492950893356106</v>
      </c>
      <c r="AD49">
        <f t="shared" si="1"/>
        <v>1611.0315700608787</v>
      </c>
      <c r="AE49">
        <f>'IDT-1'!B49</f>
        <v>0</v>
      </c>
      <c r="AF49" s="26"/>
      <c r="AG49">
        <f t="shared" si="2"/>
        <v>1611.0315700608787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-111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14.823340864162667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709.36381227619449</v>
      </c>
      <c r="P50" s="77">
        <v>19.29</v>
      </c>
      <c r="Q50" s="77">
        <v>13.5</v>
      </c>
      <c r="R50" s="80">
        <v>46.5</v>
      </c>
      <c r="S50" s="80">
        <v>0</v>
      </c>
      <c r="T50" s="78">
        <f>SUMPRODUCT(LTA!F50:AJ50,LTA!F$101:AJ$101,LTA!F$103:AJ$103)</f>
        <v>377.75000000000006</v>
      </c>
      <c r="U50" s="78">
        <f>SUMPRODUCT(LTA!F50:AJ50,LTA!F$102:AJ$102,LTA!F$103:AJ$103)</f>
        <v>27.08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-49</v>
      </c>
      <c r="AA50" s="117">
        <f>STOA!H50</f>
        <v>619.93000000000006</v>
      </c>
      <c r="AB50" s="117">
        <f>-STOA!N50</f>
        <v>-113</v>
      </c>
      <c r="AC50">
        <f t="shared" si="0"/>
        <v>19.401885522635535</v>
      </c>
      <c r="AD50">
        <f t="shared" si="1"/>
        <v>1622.8719572524608</v>
      </c>
      <c r="AE50">
        <f>'IDT-1'!B50</f>
        <v>0</v>
      </c>
      <c r="AF50" s="26"/>
      <c r="AG50">
        <f t="shared" si="2"/>
        <v>1622.8719572524608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-118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14.823340864162667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796.21999839955402</v>
      </c>
      <c r="P51" s="77">
        <v>45.076545164101077</v>
      </c>
      <c r="Q51" s="77">
        <v>33.423373637264618</v>
      </c>
      <c r="R51" s="80">
        <v>46.5</v>
      </c>
      <c r="S51" s="80">
        <v>0</v>
      </c>
      <c r="T51" s="78">
        <f>SUMPRODUCT(LTA!F51:AJ51,LTA!F$101:AJ$101,LTA!F$103:AJ$103)</f>
        <v>377.76</v>
      </c>
      <c r="U51" s="78">
        <f>SUMPRODUCT(LTA!F51:AJ51,LTA!F$102:AJ$102,LTA!F$103:AJ$103)</f>
        <v>27.1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-60</v>
      </c>
      <c r="AA51" s="117">
        <f>STOA!H51</f>
        <v>623.75</v>
      </c>
      <c r="AB51" s="117">
        <f>-STOA!N51</f>
        <v>-113</v>
      </c>
      <c r="AC51">
        <f t="shared" si="0"/>
        <v>21.827528844036074</v>
      </c>
      <c r="AD51">
        <f t="shared" si="1"/>
        <v>1618.8624188557851</v>
      </c>
      <c r="AE51">
        <f>'IDT-1'!B51</f>
        <v>0</v>
      </c>
      <c r="AF51" s="26"/>
      <c r="AG51">
        <f t="shared" si="2"/>
        <v>1618.8624188557851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-245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14.823340864162667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799.36323806023927</v>
      </c>
      <c r="P52" s="77">
        <v>58.949999999999996</v>
      </c>
      <c r="Q52" s="77">
        <v>33.423373637264618</v>
      </c>
      <c r="R52" s="80">
        <v>46.5</v>
      </c>
      <c r="S52" s="80">
        <v>0</v>
      </c>
      <c r="T52" s="78">
        <f>SUMPRODUCT(LTA!F52:AJ52,LTA!F$101:AJ$101,LTA!F$103:AJ$103)</f>
        <v>377.92999999999995</v>
      </c>
      <c r="U52" s="78">
        <f>SUMPRODUCT(LTA!F52:AJ52,LTA!F$102:AJ$102,LTA!F$103:AJ$103)</f>
        <v>27.41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-62</v>
      </c>
      <c r="AA52" s="117">
        <f>STOA!H52</f>
        <v>623.75</v>
      </c>
      <c r="AB52" s="117">
        <f>-STOA!N52</f>
        <v>-113</v>
      </c>
      <c r="AC52">
        <f t="shared" si="0"/>
        <v>22.16794043357212</v>
      </c>
      <c r="AD52">
        <f t="shared" si="1"/>
        <v>1615.0187017628336</v>
      </c>
      <c r="AE52">
        <f>'IDT-1'!B52</f>
        <v>0</v>
      </c>
      <c r="AF52" s="26"/>
      <c r="AG52">
        <f t="shared" si="2"/>
        <v>1615.0187017628336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-264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14.479138977174225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724.96882386772916</v>
      </c>
      <c r="P53" s="77">
        <v>19.29</v>
      </c>
      <c r="Q53" s="77">
        <v>14.465404890441411</v>
      </c>
      <c r="R53" s="80">
        <v>46.5</v>
      </c>
      <c r="S53" s="80">
        <v>0</v>
      </c>
      <c r="T53" s="78">
        <f>SUMPRODUCT(LTA!F53:AJ53,LTA!F$101:AJ$101,LTA!F$103:AJ$103)</f>
        <v>376.94</v>
      </c>
      <c r="U53" s="78">
        <f>SUMPRODUCT(LTA!F53:AJ53,LTA!F$102:AJ$102,LTA!F$103:AJ$103)</f>
        <v>27.229999999999997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-52</v>
      </c>
      <c r="AA53" s="117">
        <f>STOA!H53</f>
        <v>625.15000000000009</v>
      </c>
      <c r="AB53" s="117">
        <f>-STOA!N53</f>
        <v>-113</v>
      </c>
      <c r="AC53">
        <f t="shared" si="0"/>
        <v>20.108613734880954</v>
      </c>
      <c r="AD53">
        <f t="shared" si="1"/>
        <v>1583.9514436352031</v>
      </c>
      <c r="AE53">
        <f>'IDT-1'!B53</f>
        <v>0</v>
      </c>
      <c r="AF53" s="26"/>
      <c r="AG53">
        <f t="shared" si="2"/>
        <v>1583.9514436352031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-174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14.409765963594335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724.96814867214857</v>
      </c>
      <c r="P54" s="77">
        <v>19.29</v>
      </c>
      <c r="Q54" s="77">
        <v>14.465404890441411</v>
      </c>
      <c r="R54" s="80">
        <v>46.5</v>
      </c>
      <c r="S54" s="80">
        <v>0</v>
      </c>
      <c r="T54" s="78">
        <f>SUMPRODUCT(LTA!F54:AJ54,LTA!F$101:AJ$101,LTA!F$103:AJ$103)</f>
        <v>374.77000000000004</v>
      </c>
      <c r="U54" s="78">
        <f>SUMPRODUCT(LTA!F54:AJ54,LTA!F$102:AJ$102,LTA!F$103:AJ$103)</f>
        <v>27.490000000000002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-50</v>
      </c>
      <c r="AA54" s="117">
        <f>STOA!H54</f>
        <v>625.15000000000009</v>
      </c>
      <c r="AB54" s="117">
        <f>-STOA!N54</f>
        <v>-113</v>
      </c>
      <c r="AC54">
        <f t="shared" si="0"/>
        <v>20.091189310640338</v>
      </c>
      <c r="AD54">
        <f t="shared" si="1"/>
        <v>1581.9888198502831</v>
      </c>
      <c r="AE54">
        <f>'IDT-1'!B54</f>
        <v>0</v>
      </c>
      <c r="AF54" s="26"/>
      <c r="AG54">
        <f t="shared" si="2"/>
        <v>1581.9888198502831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-176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14.409765963594335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724.21248707179029</v>
      </c>
      <c r="P55" s="77">
        <v>19.29</v>
      </c>
      <c r="Q55" s="77">
        <v>14.465404890441411</v>
      </c>
      <c r="R55" s="80">
        <v>46.5</v>
      </c>
      <c r="S55" s="80">
        <v>0</v>
      </c>
      <c r="T55" s="78">
        <f>SUMPRODUCT(LTA!F55:AJ55,LTA!F$101:AJ$101,LTA!F$103:AJ$103)</f>
        <v>372.58</v>
      </c>
      <c r="U55" s="78">
        <f>SUMPRODUCT(LTA!F55:AJ55,LTA!F$102:AJ$102,LTA!F$103:AJ$103)</f>
        <v>27.75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-77</v>
      </c>
      <c r="AA55" s="117">
        <f>STOA!H55</f>
        <v>625.15000000000009</v>
      </c>
      <c r="AB55" s="117">
        <f>-STOA!N55</f>
        <v>-113</v>
      </c>
      <c r="AC55">
        <f t="shared" si="0"/>
        <v>20.289508676612073</v>
      </c>
      <c r="AD55">
        <f t="shared" si="1"/>
        <v>1554.1048388839531</v>
      </c>
      <c r="AE55">
        <f>'IDT-1'!B55</f>
        <v>0</v>
      </c>
      <c r="AF55" s="26"/>
      <c r="AG55">
        <f t="shared" si="2"/>
        <v>1554.1048388839531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-174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14.409765963594335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731.11065506185321</v>
      </c>
      <c r="P56" s="77">
        <v>19.29</v>
      </c>
      <c r="Q56" s="77">
        <v>14.465404890441411</v>
      </c>
      <c r="R56" s="80">
        <v>46.5</v>
      </c>
      <c r="S56" s="80">
        <v>0</v>
      </c>
      <c r="T56" s="78">
        <f>SUMPRODUCT(LTA!F56:AJ56,LTA!F$101:AJ$101,LTA!F$103:AJ$103)</f>
        <v>370.71</v>
      </c>
      <c r="U56" s="78">
        <f>SUMPRODUCT(LTA!F56:AJ56,LTA!F$102:AJ$102,LTA!F$103:AJ$103)</f>
        <v>28.060000000000002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-58</v>
      </c>
      <c r="AA56" s="117">
        <f>STOA!H56</f>
        <v>627.25</v>
      </c>
      <c r="AB56" s="117">
        <f>-STOA!N56</f>
        <v>-113</v>
      </c>
      <c r="AC56">
        <f t="shared" si="0"/>
        <v>20.319452044835845</v>
      </c>
      <c r="AD56">
        <f t="shared" si="1"/>
        <v>1565.5130635057922</v>
      </c>
      <c r="AE56">
        <f>'IDT-1'!B56</f>
        <v>0</v>
      </c>
      <c r="AF56" s="26"/>
      <c r="AG56">
        <f t="shared" si="2"/>
        <v>1565.5130635057922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-189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14.409765963594335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738.25045217802062</v>
      </c>
      <c r="P57" s="77">
        <v>19.29</v>
      </c>
      <c r="Q57" s="77">
        <v>14.465404890441411</v>
      </c>
      <c r="R57" s="80">
        <v>46.5</v>
      </c>
      <c r="S57" s="80">
        <v>0</v>
      </c>
      <c r="T57" s="78">
        <f>SUMPRODUCT(LTA!F57:AJ57,LTA!F$101:AJ$101,LTA!F$103:AJ$103)</f>
        <v>368.79</v>
      </c>
      <c r="U57" s="78">
        <f>SUMPRODUCT(LTA!F57:AJ57,LTA!F$102:AJ$102,LTA!F$103:AJ$103)</f>
        <v>28.45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-41</v>
      </c>
      <c r="AA57" s="117">
        <f>STOA!H57</f>
        <v>625.15000000000009</v>
      </c>
      <c r="AB57" s="117">
        <f>-STOA!N57</f>
        <v>-113</v>
      </c>
      <c r="AC57">
        <f t="shared" si="0"/>
        <v>20.288191366802749</v>
      </c>
      <c r="AD57">
        <f t="shared" si="1"/>
        <v>1576.0541212999929</v>
      </c>
      <c r="AE57">
        <f>'IDT-1'!B57</f>
        <v>0</v>
      </c>
      <c r="AF57" s="26"/>
      <c r="AG57">
        <f t="shared" si="2"/>
        <v>1576.0541212999929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-199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14.409765963594335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738.24977698244038</v>
      </c>
      <c r="P58" s="77">
        <v>19.29</v>
      </c>
      <c r="Q58" s="77">
        <v>14.465404890441411</v>
      </c>
      <c r="R58" s="80">
        <v>46.5</v>
      </c>
      <c r="S58" s="80">
        <v>0</v>
      </c>
      <c r="T58" s="78">
        <f>SUMPRODUCT(LTA!F58:AJ58,LTA!F$101:AJ$101,LTA!F$103:AJ$103)</f>
        <v>377.23</v>
      </c>
      <c r="U58" s="78">
        <f>SUMPRODUCT(LTA!F58:AJ58,LTA!F$102:AJ$102,LTA!F$103:AJ$103)</f>
        <v>29.81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-25</v>
      </c>
      <c r="AA58" s="117">
        <f>STOA!H58</f>
        <v>621.65000000000009</v>
      </c>
      <c r="AB58" s="117">
        <f>-STOA!N58</f>
        <v>-113</v>
      </c>
      <c r="AC58">
        <f t="shared" si="0"/>
        <v>20.192697257204323</v>
      </c>
      <c r="AD58">
        <f t="shared" si="1"/>
        <v>1599.4489402140109</v>
      </c>
      <c r="AE58">
        <f>'IDT-1'!B58</f>
        <v>0</v>
      </c>
      <c r="AF58" s="26"/>
      <c r="AG58">
        <f t="shared" si="2"/>
        <v>1599.4489402140109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-198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13.985603807257581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84.263903636784804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736.33459283886862</v>
      </c>
      <c r="P59" s="77">
        <v>19.29</v>
      </c>
      <c r="Q59" s="77">
        <v>14.465404890441411</v>
      </c>
      <c r="R59" s="80">
        <v>46.5</v>
      </c>
      <c r="S59" s="80">
        <v>0</v>
      </c>
      <c r="T59" s="78">
        <f>SUMPRODUCT(LTA!F59:AJ59,LTA!F$101:AJ$101,LTA!F$103:AJ$103)</f>
        <v>375.82</v>
      </c>
      <c r="U59" s="78">
        <f>SUMPRODUCT(LTA!F59:AJ59,LTA!F$102:AJ$102,LTA!F$103:AJ$103)</f>
        <v>27.33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-12</v>
      </c>
      <c r="AA59" s="117">
        <f>STOA!H59</f>
        <v>620.25</v>
      </c>
      <c r="AB59" s="117">
        <f>-STOA!N59</f>
        <v>-113</v>
      </c>
      <c r="AC59">
        <f t="shared" si="0"/>
        <v>20.038889857761177</v>
      </c>
      <c r="AD59">
        <f t="shared" si="1"/>
        <v>1602.2134153155912</v>
      </c>
      <c r="AE59">
        <f>'IDT-1'!B59</f>
        <v>0</v>
      </c>
      <c r="AF59" s="26"/>
      <c r="AG59">
        <f t="shared" si="2"/>
        <v>1602.2134153155912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-201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13.985603807257581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84.263903636784804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733.77246090607889</v>
      </c>
      <c r="P60" s="77">
        <v>19.29</v>
      </c>
      <c r="Q60" s="77">
        <v>14.465404890441411</v>
      </c>
      <c r="R60" s="80">
        <v>46.5</v>
      </c>
      <c r="S60" s="80">
        <v>0</v>
      </c>
      <c r="T60" s="78">
        <f>SUMPRODUCT(LTA!F60:AJ60,LTA!F$101:AJ$101,LTA!F$103:AJ$103)</f>
        <v>375.53</v>
      </c>
      <c r="U60" s="78">
        <f>SUMPRODUCT(LTA!F60:AJ60,LTA!F$102:AJ$102,LTA!F$103:AJ$103)</f>
        <v>27.7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617.45000000000005</v>
      </c>
      <c r="AB60" s="117">
        <f>-STOA!N60</f>
        <v>-113</v>
      </c>
      <c r="AC60">
        <f t="shared" si="0"/>
        <v>19.81484454630872</v>
      </c>
      <c r="AD60">
        <f t="shared" si="1"/>
        <v>1617.1553286942542</v>
      </c>
      <c r="AE60">
        <f>'IDT-1'!B60</f>
        <v>0</v>
      </c>
      <c r="AF60" s="26"/>
      <c r="AG60">
        <f t="shared" si="2"/>
        <v>1617.1553286942542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-193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13.985603807257581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84.263903636784804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733.76789890449925</v>
      </c>
      <c r="P61" s="77">
        <v>19.29</v>
      </c>
      <c r="Q61" s="77">
        <v>14.469999999999999</v>
      </c>
      <c r="R61" s="80">
        <v>46.5</v>
      </c>
      <c r="S61" s="80">
        <v>0</v>
      </c>
      <c r="T61" s="78">
        <f>SUMPRODUCT(LTA!F61:AJ61,LTA!F$101:AJ$101,LTA!F$103:AJ$103)</f>
        <v>370.66999999999996</v>
      </c>
      <c r="U61" s="78">
        <f>SUMPRODUCT(LTA!F61:AJ61,LTA!F$102:AJ$102,LTA!F$103:AJ$103)</f>
        <v>27.840000000000003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611.85</v>
      </c>
      <c r="AB61" s="117">
        <f>-STOA!N61</f>
        <v>-113</v>
      </c>
      <c r="AC61">
        <f t="shared" si="0"/>
        <v>19.759541347747717</v>
      </c>
      <c r="AD61">
        <f t="shared" si="1"/>
        <v>1602.8906650007941</v>
      </c>
      <c r="AE61">
        <f>'IDT-1'!B61</f>
        <v>0</v>
      </c>
      <c r="AF61" s="26"/>
      <c r="AG61">
        <f t="shared" si="2"/>
        <v>1602.8906650007941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-197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13.985603807257581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84.263903636784804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742.3994606752575</v>
      </c>
      <c r="P62" s="77">
        <v>19.29</v>
      </c>
      <c r="Q62" s="77">
        <v>14.47</v>
      </c>
      <c r="R62" s="80">
        <v>46.5</v>
      </c>
      <c r="S62" s="80">
        <v>0</v>
      </c>
      <c r="T62" s="78">
        <f>SUMPRODUCT(LTA!F62:AJ62,LTA!F$101:AJ$101,LTA!F$103:AJ$103)</f>
        <v>365.21999999999997</v>
      </c>
      <c r="U62" s="78">
        <f>SUMPRODUCT(LTA!F62:AJ62,LTA!F$102:AJ$102,LTA!F$103:AJ$103)</f>
        <v>28.529999999999998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604.15000000000009</v>
      </c>
      <c r="AB62" s="117">
        <f>-STOA!N62</f>
        <v>-113</v>
      </c>
      <c r="AC62">
        <f t="shared" si="0"/>
        <v>20.338441890361867</v>
      </c>
      <c r="AD62">
        <f t="shared" si="1"/>
        <v>1529.4833262289383</v>
      </c>
      <c r="AE62">
        <f>'IDT-1'!B62</f>
        <v>0</v>
      </c>
      <c r="AF62" s="26"/>
      <c r="AG62">
        <f t="shared" si="2"/>
        <v>1529.4833262289383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-266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13.985603807257581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84.263903636784804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807.49947017220404</v>
      </c>
      <c r="P63" s="77">
        <v>58.949999999999996</v>
      </c>
      <c r="Q63" s="77">
        <v>14.47</v>
      </c>
      <c r="R63" s="80">
        <v>46.5</v>
      </c>
      <c r="S63" s="80">
        <v>0</v>
      </c>
      <c r="T63" s="78">
        <f>SUMPRODUCT(LTA!F63:AJ63,LTA!F$101:AJ$101,LTA!F$103:AJ$103)</f>
        <v>356.65999999999997</v>
      </c>
      <c r="U63" s="78">
        <f>SUMPRODUCT(LTA!F63:AJ63,LTA!F$102:AJ$102,LTA!F$103:AJ$103)</f>
        <v>29.43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599.95000000000005</v>
      </c>
      <c r="AB63" s="117">
        <f>-STOA!N63</f>
        <v>-113</v>
      </c>
      <c r="AC63">
        <f t="shared" si="0"/>
        <v>20.862983765702552</v>
      </c>
      <c r="AD63">
        <f t="shared" si="1"/>
        <v>1654.8587938505439</v>
      </c>
      <c r="AE63">
        <f>'IDT-1'!B63</f>
        <v>0</v>
      </c>
      <c r="AF63" s="26"/>
      <c r="AG63">
        <f t="shared" si="2"/>
        <v>1654.8587938505439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-233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13.985603807257581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84.263903636784804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826.69672080415501</v>
      </c>
      <c r="P64" s="77">
        <v>58.949999999999996</v>
      </c>
      <c r="Q64" s="77">
        <v>14.469999999999999</v>
      </c>
      <c r="R64" s="80">
        <v>46.5</v>
      </c>
      <c r="S64" s="80">
        <v>0</v>
      </c>
      <c r="T64" s="78">
        <f>SUMPRODUCT(LTA!F64:AJ64,LTA!F$101:AJ$101,LTA!F$103:AJ$103)</f>
        <v>345.41</v>
      </c>
      <c r="U64" s="78">
        <f>SUMPRODUCT(LTA!F64:AJ64,LTA!F$102:AJ$102,LTA!F$103:AJ$103)</f>
        <v>30.310000000000002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590.85</v>
      </c>
      <c r="AB64" s="117">
        <f>-STOA!N64</f>
        <v>-113</v>
      </c>
      <c r="AC64">
        <f t="shared" si="0"/>
        <v>20.754046040997377</v>
      </c>
      <c r="AD64">
        <f t="shared" si="1"/>
        <v>1666.6949822072002</v>
      </c>
      <c r="AE64">
        <f>'IDT-1'!B64</f>
        <v>0</v>
      </c>
      <c r="AF64" s="26"/>
      <c r="AG64">
        <f t="shared" si="2"/>
        <v>1666.6949822072002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-221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13.985603807257581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84.263903636784804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836.38964458599719</v>
      </c>
      <c r="P65" s="77">
        <v>58.949999999999996</v>
      </c>
      <c r="Q65" s="77">
        <v>14.47</v>
      </c>
      <c r="R65" s="80">
        <v>46.5</v>
      </c>
      <c r="S65" s="80">
        <v>0</v>
      </c>
      <c r="T65" s="78">
        <f>SUMPRODUCT(LTA!F65:AJ65,LTA!F$101:AJ$101,LTA!F$103:AJ$103)</f>
        <v>321.44</v>
      </c>
      <c r="U65" s="78">
        <f>SUMPRODUCT(LTA!F65:AJ65,LTA!F$102:AJ$102,LTA!F$103:AJ$103)</f>
        <v>35.700000000000003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579.65000000000009</v>
      </c>
      <c r="AB65" s="117">
        <f>-STOA!N65</f>
        <v>-113</v>
      </c>
      <c r="AC65">
        <f t="shared" si="0"/>
        <v>20.550645387711</v>
      </c>
      <c r="AD65">
        <f t="shared" si="1"/>
        <v>1649.8113066423289</v>
      </c>
      <c r="AE65">
        <f>'IDT-1'!B65</f>
        <v>0</v>
      </c>
      <c r="AF65" s="26"/>
      <c r="AG65">
        <f t="shared" si="2"/>
        <v>1649.8113066423289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-218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13.985603807257581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84.263903636784804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836.39118301751023</v>
      </c>
      <c r="P66" s="77">
        <v>58.95</v>
      </c>
      <c r="Q66" s="77">
        <v>14.469999999999999</v>
      </c>
      <c r="R66" s="80">
        <v>46.5</v>
      </c>
      <c r="S66" s="80">
        <v>0</v>
      </c>
      <c r="T66" s="78">
        <f>SUMPRODUCT(LTA!F66:AJ66,LTA!F$101:AJ$101,LTA!F$103:AJ$103)</f>
        <v>303.45</v>
      </c>
      <c r="U66" s="78">
        <f>SUMPRODUCT(LTA!F66:AJ66,LTA!F$102:AJ$102,LTA!F$103:AJ$103)</f>
        <v>34.97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567.75</v>
      </c>
      <c r="AB66" s="117">
        <f>-STOA!N66</f>
        <v>-113</v>
      </c>
      <c r="AC66">
        <f t="shared" si="0"/>
        <v>19.961590335109282</v>
      </c>
      <c r="AD66">
        <f t="shared" si="1"/>
        <v>1655.7819001264434</v>
      </c>
      <c r="AE66">
        <f>'IDT-1'!B66</f>
        <v>0</v>
      </c>
      <c r="AF66" s="26"/>
      <c r="AG66">
        <f t="shared" si="2"/>
        <v>1655.7819001264434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-182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13.985603807257581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84.263903636784804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906.56902093563326</v>
      </c>
      <c r="P67" s="77">
        <v>58.95</v>
      </c>
      <c r="Q67" s="77">
        <v>33.43</v>
      </c>
      <c r="R67" s="80">
        <v>46.5</v>
      </c>
      <c r="S67" s="80">
        <v>0</v>
      </c>
      <c r="T67" s="78">
        <f>SUMPRODUCT(LTA!F67:AJ67,LTA!F$101:AJ$101,LTA!F$103:AJ$103)</f>
        <v>280.27999999999997</v>
      </c>
      <c r="U67" s="78">
        <f>SUMPRODUCT(LTA!F67:AJ67,LTA!F$102:AJ$102,LTA!F$103:AJ$103)</f>
        <v>34.049999999999997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558.6</v>
      </c>
      <c r="AB67" s="117">
        <f>-STOA!N67</f>
        <v>-93</v>
      </c>
      <c r="AC67">
        <f t="shared" si="0"/>
        <v>20.84412891976536</v>
      </c>
      <c r="AD67">
        <f t="shared" si="1"/>
        <v>1666.7971994599102</v>
      </c>
      <c r="AE67">
        <f>'IDT-1'!B67</f>
        <v>0</v>
      </c>
      <c r="AF67" s="26"/>
      <c r="AG67">
        <f t="shared" si="2"/>
        <v>1666.7971994599102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-246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14.405564865645767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84.263903636784804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923.179970357569</v>
      </c>
      <c r="P68" s="77">
        <v>58.95</v>
      </c>
      <c r="Q68" s="77">
        <v>33.43</v>
      </c>
      <c r="R68" s="80">
        <v>46.5</v>
      </c>
      <c r="S68" s="80">
        <v>0</v>
      </c>
      <c r="T68" s="78">
        <f>SUMPRODUCT(LTA!F68:AJ68,LTA!F$101:AJ$101,LTA!F$103:AJ$103)</f>
        <v>255.08</v>
      </c>
      <c r="U68" s="78">
        <f>SUMPRODUCT(LTA!F68:AJ68,LTA!F$102:AJ$102,LTA!F$103:AJ$103)</f>
        <v>33.160000000000004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544.6</v>
      </c>
      <c r="AB68" s="117">
        <f>-STOA!N68</f>
        <v>-93</v>
      </c>
      <c r="AC68">
        <f t="shared" ref="AC68:AC98" si="3">SUMIF(B68:AB68,"&gt;0")*$AC$2-SUMIF(B68:AB68,"&lt;0")*($AC$2/(1-$AC$2))+SUMIF(AI68:AR68,"&gt;0")*$AC$2-SUMIF(AI68:AR68,"&lt;0")*($AC$2/(1-$AC$2))</f>
        <v>20.490280764114889</v>
      </c>
      <c r="AD68">
        <f t="shared" ref="AD68:AD98" si="4">SUM(B68:AB68,AI68:AR68)-AC68</f>
        <v>1661.0919580958846</v>
      </c>
      <c r="AE68">
        <f>'IDT-1'!B68</f>
        <v>0</v>
      </c>
      <c r="AF68" s="26"/>
      <c r="AG68">
        <f t="shared" ref="AG68:AG98" si="5">SUM(AD68:AF68)+AT68</f>
        <v>1661.0919580958846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-229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14.405564865645767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84.263903636784804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889.85757379459494</v>
      </c>
      <c r="P69" s="77">
        <v>59.5</v>
      </c>
      <c r="Q69" s="77">
        <v>33.43</v>
      </c>
      <c r="R69" s="80">
        <v>46.5</v>
      </c>
      <c r="S69" s="80">
        <v>0</v>
      </c>
      <c r="T69" s="78">
        <f>SUMPRODUCT(LTA!F69:AJ69,LTA!F$101:AJ$101,LTA!F$103:AJ$103)</f>
        <v>236.6</v>
      </c>
      <c r="U69" s="78">
        <f>SUMPRODUCT(LTA!F69:AJ69,LTA!F$102:AJ$102,LTA!F$103:AJ$103)</f>
        <v>32.840000000000003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532</v>
      </c>
      <c r="AB69" s="117">
        <f>-STOA!N69</f>
        <v>-93</v>
      </c>
      <c r="AC69">
        <f t="shared" si="3"/>
        <v>19.339607257895825</v>
      </c>
      <c r="AD69">
        <f t="shared" si="4"/>
        <v>1664.0702350391298</v>
      </c>
      <c r="AE69">
        <f>'IDT-1'!B69</f>
        <v>0</v>
      </c>
      <c r="AF69" s="26"/>
      <c r="AG69">
        <f t="shared" si="5"/>
        <v>1664.0702350391298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-163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14.405564865645767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84.263903636784804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893.57254950604556</v>
      </c>
      <c r="P70" s="77">
        <v>59.5</v>
      </c>
      <c r="Q70" s="77">
        <v>33.43</v>
      </c>
      <c r="R70" s="80">
        <v>46.5</v>
      </c>
      <c r="S70" s="80">
        <v>0</v>
      </c>
      <c r="T70" s="78">
        <f>SUMPRODUCT(LTA!F70:AJ70,LTA!F$101:AJ$101,LTA!F$103:AJ$103)</f>
        <v>203.87</v>
      </c>
      <c r="U70" s="78">
        <f>SUMPRODUCT(LTA!F70:AJ70,LTA!F$102:AJ$102,LTA!F$103:AJ$103)</f>
        <v>32.07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517.29999999999995</v>
      </c>
      <c r="AB70" s="117">
        <f>-STOA!N70</f>
        <v>-93</v>
      </c>
      <c r="AC70">
        <f t="shared" si="3"/>
        <v>18.664038963446341</v>
      </c>
      <c r="AD70">
        <f t="shared" si="4"/>
        <v>1652.2607790450297</v>
      </c>
      <c r="AE70">
        <f>'IDT-1'!B70</f>
        <v>0</v>
      </c>
      <c r="AF70" s="26"/>
      <c r="AG70">
        <f t="shared" si="5"/>
        <v>1652.2607790450297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-131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14.405564865645767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84.263903636784804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955.08970283211795</v>
      </c>
      <c r="P71" s="77">
        <v>58.949999999999989</v>
      </c>
      <c r="Q71" s="77">
        <v>33.43</v>
      </c>
      <c r="R71" s="80">
        <v>44.5</v>
      </c>
      <c r="S71" s="80">
        <v>0</v>
      </c>
      <c r="T71" s="78">
        <f>SUMPRODUCT(LTA!F71:AJ71,LTA!F$101:AJ$101,LTA!F$103:AJ$103)</f>
        <v>175.79</v>
      </c>
      <c r="U71" s="78">
        <f>SUMPRODUCT(LTA!F71:AJ71,LTA!F$102:AJ$102,LTA!F$103:AJ$103)</f>
        <v>35.520000000000003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504.32</v>
      </c>
      <c r="AB71" s="117">
        <f>-STOA!N71</f>
        <v>-93</v>
      </c>
      <c r="AC71">
        <f t="shared" si="3"/>
        <v>19.215985141125788</v>
      </c>
      <c r="AD71">
        <f t="shared" si="4"/>
        <v>1632.0659861934225</v>
      </c>
      <c r="AE71">
        <f>'IDT-1'!B71</f>
        <v>0</v>
      </c>
      <c r="AF71" s="26"/>
      <c r="AG71">
        <f t="shared" si="5"/>
        <v>1632.0659861934225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-172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14.405564865645767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84.263903636784804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973.66289877090071</v>
      </c>
      <c r="P72" s="77">
        <v>58.949999999999989</v>
      </c>
      <c r="Q72" s="77">
        <v>33.43</v>
      </c>
      <c r="R72" s="80">
        <v>32.700000000000003</v>
      </c>
      <c r="S72" s="80">
        <v>0</v>
      </c>
      <c r="T72" s="78">
        <f>SUMPRODUCT(LTA!F72:AJ72,LTA!F$101:AJ$101,LTA!F$103:AJ$103)</f>
        <v>144.63999999999999</v>
      </c>
      <c r="U72" s="78">
        <f>SUMPRODUCT(LTA!F72:AJ72,LTA!F$102:AJ$102,LTA!F$103:AJ$103)</f>
        <v>35.36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488.92</v>
      </c>
      <c r="AB72" s="117">
        <f>-STOA!N72</f>
        <v>-93</v>
      </c>
      <c r="AC72">
        <f t="shared" si="3"/>
        <v>18.65146620485439</v>
      </c>
      <c r="AD72">
        <f t="shared" si="4"/>
        <v>1616.6937010684771</v>
      </c>
      <c r="AE72">
        <f>'IDT-1'!B72</f>
        <v>0</v>
      </c>
      <c r="AF72" s="26"/>
      <c r="AG72">
        <f t="shared" si="5"/>
        <v>1616.6937010684771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-148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14.405564865645767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84.263903636784804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978.75879194487618</v>
      </c>
      <c r="P73" s="77">
        <v>58.949999999999996</v>
      </c>
      <c r="Q73" s="77">
        <v>33.43</v>
      </c>
      <c r="R73" s="80">
        <v>11.950000000000001</v>
      </c>
      <c r="S73" s="80">
        <v>0</v>
      </c>
      <c r="T73" s="78">
        <f>SUMPRODUCT(LTA!F73:AJ73,LTA!F$101:AJ$101,LTA!F$103:AJ$103)</f>
        <v>115.67</v>
      </c>
      <c r="U73" s="78">
        <f>SUMPRODUCT(LTA!F73:AJ73,LTA!F$102:AJ$102,LTA!F$103:AJ$103)</f>
        <v>34.46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472.82</v>
      </c>
      <c r="AB73" s="117">
        <f>-STOA!N73</f>
        <v>-93</v>
      </c>
      <c r="AC73">
        <f t="shared" si="3"/>
        <v>17.691902071242193</v>
      </c>
      <c r="AD73">
        <f t="shared" si="4"/>
        <v>1603.0291583760647</v>
      </c>
      <c r="AE73">
        <f>'IDT-1'!B73</f>
        <v>0</v>
      </c>
      <c r="AF73" s="26"/>
      <c r="AG73">
        <f t="shared" si="5"/>
        <v>1603.0291583760647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-101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14.388195758564438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84.263903636784804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978.75879194487618</v>
      </c>
      <c r="P74" s="77">
        <v>58.949999999999996</v>
      </c>
      <c r="Q74" s="77">
        <v>33.43</v>
      </c>
      <c r="R74" s="80">
        <v>5.0999999999999996</v>
      </c>
      <c r="S74" s="80">
        <v>0</v>
      </c>
      <c r="T74" s="78">
        <f>SUMPRODUCT(LTA!F74:AJ74,LTA!F$101:AJ$101,LTA!F$103:AJ$103)</f>
        <v>89.56</v>
      </c>
      <c r="U74" s="78">
        <f>SUMPRODUCT(LTA!F74:AJ74,LTA!F$102:AJ$102,LTA!F$103:AJ$103)</f>
        <v>36.04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469.32</v>
      </c>
      <c r="AB74" s="117">
        <f>-STOA!N74</f>
        <v>-93</v>
      </c>
      <c r="AC74">
        <f t="shared" si="3"/>
        <v>17.45583024327744</v>
      </c>
      <c r="AD74">
        <f t="shared" si="4"/>
        <v>1560.3678610969478</v>
      </c>
      <c r="AE74">
        <f>'IDT-1'!B74</f>
        <v>0</v>
      </c>
      <c r="AF74" s="26"/>
      <c r="AG74">
        <f t="shared" si="5"/>
        <v>1560.3678610969478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-109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14.530512234910278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82.939999999999984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980.57393633905133</v>
      </c>
      <c r="P75" s="77">
        <v>58.95</v>
      </c>
      <c r="Q75" s="77">
        <v>33.430000000000007</v>
      </c>
      <c r="R75" s="80">
        <v>0</v>
      </c>
      <c r="S75" s="80">
        <v>0</v>
      </c>
      <c r="T75" s="78">
        <f>SUMPRODUCT(LTA!F75:AJ75,LTA!F$101:AJ$101,LTA!F$103:AJ$103)</f>
        <v>65.14</v>
      </c>
      <c r="U75" s="78">
        <f>SUMPRODUCT(LTA!F75:AJ75,LTA!F$102:AJ$102,LTA!F$103:AJ$103)</f>
        <v>37.08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465.82</v>
      </c>
      <c r="AB75" s="117">
        <f>-STOA!N75</f>
        <v>0</v>
      </c>
      <c r="AC75">
        <f t="shared" si="3"/>
        <v>16.052459351615511</v>
      </c>
      <c r="AD75">
        <f t="shared" si="4"/>
        <v>1657.4247892223461</v>
      </c>
      <c r="AE75">
        <f>'IDT-1'!B75</f>
        <v>0</v>
      </c>
      <c r="AF75" s="26"/>
      <c r="AG75">
        <f t="shared" si="5"/>
        <v>1657.4247892223461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14.530512234910278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82.939999999999984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1005.4995691318854</v>
      </c>
      <c r="P76" s="77">
        <v>58.95</v>
      </c>
      <c r="Q76" s="77">
        <v>33.430000000000007</v>
      </c>
      <c r="R76" s="80">
        <v>0</v>
      </c>
      <c r="S76" s="80">
        <v>0</v>
      </c>
      <c r="T76" s="78">
        <f>SUMPRODUCT(LTA!F76:AJ76,LTA!F$101:AJ$101,LTA!F$103:AJ$103)</f>
        <v>47.52</v>
      </c>
      <c r="U76" s="78">
        <f>SUMPRODUCT(LTA!F76:AJ76,LTA!F$102:AJ$102,LTA!F$103:AJ$103)</f>
        <v>41.14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451.82</v>
      </c>
      <c r="AB76" s="117">
        <f>-STOA!N76</f>
        <v>0</v>
      </c>
      <c r="AC76">
        <f t="shared" si="3"/>
        <v>16.153570705503189</v>
      </c>
      <c r="AD76">
        <f t="shared" si="4"/>
        <v>1640.6893106612927</v>
      </c>
      <c r="AE76">
        <f>'IDT-1'!B76</f>
        <v>0</v>
      </c>
      <c r="AF76" s="26"/>
      <c r="AG76">
        <f t="shared" si="5"/>
        <v>1640.6893106612927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-89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14.940480738618273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82.939999999999984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1003.044318816951</v>
      </c>
      <c r="P77" s="77">
        <v>58.95</v>
      </c>
      <c r="Q77" s="77">
        <v>33.429999999999993</v>
      </c>
      <c r="R77" s="80">
        <v>0</v>
      </c>
      <c r="S77" s="80">
        <v>0</v>
      </c>
      <c r="T77" s="78">
        <f>SUMPRODUCT(LTA!F77:AJ77,LTA!F$101:AJ$101,LTA!F$103:AJ$103)</f>
        <v>40.71</v>
      </c>
      <c r="U77" s="78">
        <f>SUMPRODUCT(LTA!F77:AJ77,LTA!F$102:AJ$102,LTA!F$103:AJ$103)</f>
        <v>41.03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448.32</v>
      </c>
      <c r="AB77" s="117">
        <f>-STOA!N77</f>
        <v>0</v>
      </c>
      <c r="AC77">
        <f t="shared" si="3"/>
        <v>16.097144990697565</v>
      </c>
      <c r="AD77">
        <f t="shared" si="4"/>
        <v>1622.2804545648717</v>
      </c>
      <c r="AE77">
        <f>'IDT-1'!B77</f>
        <v>0</v>
      </c>
      <c r="AF77" s="26"/>
      <c r="AG77">
        <f t="shared" si="5"/>
        <v>1622.2804545648717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-95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14.940480738618273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1035.3695401782225</v>
      </c>
      <c r="P78" s="77">
        <v>58.95</v>
      </c>
      <c r="Q78" s="77">
        <v>33.429999999999993</v>
      </c>
      <c r="R78" s="80">
        <v>0</v>
      </c>
      <c r="S78" s="80">
        <v>0</v>
      </c>
      <c r="T78" s="78">
        <f>SUMPRODUCT(LTA!F78:AJ78,LTA!F$101:AJ$101,LTA!F$103:AJ$103)</f>
        <v>35.049999999999997</v>
      </c>
      <c r="U78" s="78">
        <f>SUMPRODUCT(LTA!F78:AJ78,LTA!F$102:AJ$102,LTA!F$103:AJ$103)</f>
        <v>40.739999999999995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444.82</v>
      </c>
      <c r="AB78" s="117">
        <f>-STOA!N78</f>
        <v>0</v>
      </c>
      <c r="AC78">
        <f t="shared" si="3"/>
        <v>16.299209321243342</v>
      </c>
      <c r="AD78">
        <f t="shared" si="4"/>
        <v>1639.0136115955975</v>
      </c>
      <c r="AE78">
        <f>'IDT-1'!B78</f>
        <v>0</v>
      </c>
      <c r="AF78" s="26"/>
      <c r="AG78">
        <f t="shared" si="5"/>
        <v>1639.0136115955975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-98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14.940480738618273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1031.5864040932727</v>
      </c>
      <c r="P79" s="77">
        <v>58.95</v>
      </c>
      <c r="Q79" s="77">
        <v>33.43</v>
      </c>
      <c r="R79" s="80">
        <v>0</v>
      </c>
      <c r="S79" s="80">
        <v>0</v>
      </c>
      <c r="T79" s="78">
        <f>SUMPRODUCT(LTA!F79:AJ79,LTA!F$101:AJ$101,LTA!F$103:AJ$103)</f>
        <v>31.840000000000003</v>
      </c>
      <c r="U79" s="78">
        <f>SUMPRODUCT(LTA!F79:AJ79,LTA!F$102:AJ$102,LTA!F$103:AJ$103)</f>
        <v>40.71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445.37000000000006</v>
      </c>
      <c r="AB79" s="117">
        <f>-STOA!N79</f>
        <v>0</v>
      </c>
      <c r="AC79">
        <f t="shared" si="3"/>
        <v>16.138234783518222</v>
      </c>
      <c r="AD79">
        <f t="shared" si="4"/>
        <v>1636.9530500483729</v>
      </c>
      <c r="AE79">
        <f>'IDT-1'!B79</f>
        <v>0</v>
      </c>
      <c r="AF79" s="26"/>
      <c r="AG79">
        <f t="shared" si="5"/>
        <v>1636.9530500483729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-90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14.940480738618273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1035.1325224055824</v>
      </c>
      <c r="P80" s="77">
        <v>58.95</v>
      </c>
      <c r="Q80" s="77">
        <v>33.43</v>
      </c>
      <c r="R80" s="80">
        <v>0</v>
      </c>
      <c r="S80" s="80">
        <v>0</v>
      </c>
      <c r="T80" s="78">
        <f>SUMPRODUCT(LTA!F80:AJ80,LTA!F$101:AJ$101,LTA!F$103:AJ$103)</f>
        <v>32.85</v>
      </c>
      <c r="U80" s="78">
        <f>SUMPRODUCT(LTA!F80:AJ80,LTA!F$102:AJ$102,LTA!F$103:AJ$103)</f>
        <v>40.86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445.37000000000006</v>
      </c>
      <c r="AB80" s="117">
        <f>-STOA!N80</f>
        <v>0</v>
      </c>
      <c r="AC80">
        <f t="shared" si="3"/>
        <v>16.135257987055571</v>
      </c>
      <c r="AD80">
        <f t="shared" si="4"/>
        <v>1646.6621451571452</v>
      </c>
      <c r="AE80">
        <f>'IDT-1'!B80</f>
        <v>0</v>
      </c>
      <c r="AF80" s="26"/>
      <c r="AG80">
        <f t="shared" si="5"/>
        <v>1646.6621451571452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14.940480738618273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1046.6897985917531</v>
      </c>
      <c r="P81" s="77">
        <v>58.95</v>
      </c>
      <c r="Q81" s="77">
        <v>33.43</v>
      </c>
      <c r="R81" s="80">
        <v>0</v>
      </c>
      <c r="S81" s="80">
        <v>0</v>
      </c>
      <c r="T81" s="78">
        <f>SUMPRODUCT(LTA!F81:AJ81,LTA!F$101:AJ$101,LTA!F$103:AJ$103)</f>
        <v>32.71</v>
      </c>
      <c r="U81" s="78">
        <f>SUMPRODUCT(LTA!F81:AJ81,LTA!F$102:AJ$102,LTA!F$103:AJ$103)</f>
        <v>41.64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445.37000000000006</v>
      </c>
      <c r="AB81" s="117">
        <f>-STOA!N81</f>
        <v>0</v>
      </c>
      <c r="AC81">
        <f t="shared" si="3"/>
        <v>16.686500393603637</v>
      </c>
      <c r="AD81">
        <f t="shared" si="4"/>
        <v>1608.3081789367679</v>
      </c>
      <c r="AE81">
        <f>'IDT-1'!B81</f>
        <v>0</v>
      </c>
      <c r="AF81" s="26"/>
      <c r="AG81">
        <f t="shared" si="5"/>
        <v>1608.3081789367679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-135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14.940480738618273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1044.8190543917533</v>
      </c>
      <c r="P82" s="77">
        <v>58.95</v>
      </c>
      <c r="Q82" s="77">
        <v>33.43</v>
      </c>
      <c r="R82" s="80">
        <v>0</v>
      </c>
      <c r="S82" s="80">
        <v>0</v>
      </c>
      <c r="T82" s="78">
        <f>SUMPRODUCT(LTA!F82:AJ82,LTA!F$101:AJ$101,LTA!F$103:AJ$103)</f>
        <v>32.489999999999995</v>
      </c>
      <c r="U82" s="78">
        <f>SUMPRODUCT(LTA!F82:AJ82,LTA!F$102:AJ$102,LTA!F$103:AJ$103)</f>
        <v>46.39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445.37000000000006</v>
      </c>
      <c r="AB82" s="117">
        <f>-STOA!N82</f>
        <v>0</v>
      </c>
      <c r="AC82">
        <f t="shared" si="3"/>
        <v>16.709901844643642</v>
      </c>
      <c r="AD82">
        <f t="shared" si="4"/>
        <v>1610.9440332857284</v>
      </c>
      <c r="AE82">
        <f>'IDT-1'!B82</f>
        <v>0</v>
      </c>
      <c r="AF82" s="26"/>
      <c r="AG82">
        <f t="shared" si="5"/>
        <v>1610.9440332857284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-135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14.940480738618273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1044.8190543917533</v>
      </c>
      <c r="P83" s="77">
        <v>58.95</v>
      </c>
      <c r="Q83" s="77">
        <v>33.43</v>
      </c>
      <c r="R83" s="80">
        <v>0</v>
      </c>
      <c r="S83" s="80">
        <v>0</v>
      </c>
      <c r="T83" s="78">
        <f>SUMPRODUCT(LTA!F83:AJ83,LTA!F$101:AJ$101,LTA!F$103:AJ$103)</f>
        <v>31.979999999999997</v>
      </c>
      <c r="U83" s="78">
        <f>SUMPRODUCT(LTA!F83:AJ83,LTA!F$102:AJ$102,LTA!F$103:AJ$103)</f>
        <v>46.39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445.41000000000008</v>
      </c>
      <c r="AB83" s="117">
        <f>-STOA!N83</f>
        <v>0</v>
      </c>
      <c r="AC83">
        <f t="shared" si="3"/>
        <v>16.732400227210228</v>
      </c>
      <c r="AD83">
        <f t="shared" si="4"/>
        <v>1607.4515349031617</v>
      </c>
      <c r="AE83">
        <f>'IDT-1'!B83</f>
        <v>0</v>
      </c>
      <c r="AF83" s="26"/>
      <c r="AG83">
        <f t="shared" si="5"/>
        <v>1607.4515349031617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-138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14.940480738618273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1034.0305164570141</v>
      </c>
      <c r="P84" s="77">
        <v>58.95</v>
      </c>
      <c r="Q84" s="77">
        <v>33.43</v>
      </c>
      <c r="R84" s="80">
        <v>0</v>
      </c>
      <c r="S84" s="80">
        <v>0</v>
      </c>
      <c r="T84" s="78">
        <f>SUMPRODUCT(LTA!F84:AJ84,LTA!F$101:AJ$101,LTA!F$103:AJ$103)</f>
        <v>31.67</v>
      </c>
      <c r="U84" s="78">
        <f>SUMPRODUCT(LTA!F84:AJ84,LTA!F$102:AJ$102,LTA!F$103:AJ$103)</f>
        <v>45.17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445.41000000000008</v>
      </c>
      <c r="AB84" s="117">
        <f>-STOA!N84</f>
        <v>0</v>
      </c>
      <c r="AC84">
        <f t="shared" si="3"/>
        <v>16.544093945684764</v>
      </c>
      <c r="AD84">
        <f t="shared" si="4"/>
        <v>1604.3213032499477</v>
      </c>
      <c r="AE84">
        <f>'IDT-1'!B84</f>
        <v>0</v>
      </c>
      <c r="AF84" s="26"/>
      <c r="AG84">
        <f t="shared" si="5"/>
        <v>1604.3213032499477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-129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14.940480738618273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69.820525444210716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1026.9973540230892</v>
      </c>
      <c r="P85" s="77">
        <v>58.95</v>
      </c>
      <c r="Q85" s="77">
        <v>33.43</v>
      </c>
      <c r="R85" s="80">
        <v>0</v>
      </c>
      <c r="S85" s="80">
        <v>0</v>
      </c>
      <c r="T85" s="78">
        <f>SUMPRODUCT(LTA!F85:AJ85,LTA!F$101:AJ$101,LTA!F$103:AJ$103)</f>
        <v>31.37</v>
      </c>
      <c r="U85" s="78">
        <f>SUMPRODUCT(LTA!F85:AJ85,LTA!F$102:AJ$102,LTA!F$103:AJ$103)</f>
        <v>45.64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445.41000000000008</v>
      </c>
      <c r="AB85" s="117">
        <f>-STOA!N85</f>
        <v>0</v>
      </c>
      <c r="AC85">
        <f t="shared" si="3"/>
        <v>16.37597184751991</v>
      </c>
      <c r="AD85">
        <f t="shared" si="4"/>
        <v>1599.4467883583984</v>
      </c>
      <c r="AE85">
        <f>'IDT-1'!B85</f>
        <v>0</v>
      </c>
      <c r="AF85" s="26"/>
      <c r="AG85">
        <f t="shared" si="5"/>
        <v>1599.4467883583984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-122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14.940480738618273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69.820525444210716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992.77997836773386</v>
      </c>
      <c r="P86" s="77">
        <v>58.95</v>
      </c>
      <c r="Q86" s="77">
        <v>33.43</v>
      </c>
      <c r="R86" s="80">
        <v>0</v>
      </c>
      <c r="S86" s="80">
        <v>0</v>
      </c>
      <c r="T86" s="78">
        <f>SUMPRODUCT(LTA!F86:AJ86,LTA!F$101:AJ$101,LTA!F$103:AJ$103)</f>
        <v>31.340000000000003</v>
      </c>
      <c r="U86" s="78">
        <f>SUMPRODUCT(LTA!F86:AJ86,LTA!F$102:AJ$102,LTA!F$103:AJ$103)</f>
        <v>46.43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445.41000000000008</v>
      </c>
      <c r="AB86" s="117">
        <f>-STOA!N86</f>
        <v>0</v>
      </c>
      <c r="AC86">
        <f t="shared" si="3"/>
        <v>15.806324988564729</v>
      </c>
      <c r="AD86">
        <f t="shared" si="4"/>
        <v>1597.5590595619983</v>
      </c>
      <c r="AE86">
        <f>'IDT-1'!B86</f>
        <v>0</v>
      </c>
      <c r="AF86" s="26"/>
      <c r="AG86">
        <f t="shared" si="5"/>
        <v>1597.5590595619983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-91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10.352197033305348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984.98574363786577</v>
      </c>
      <c r="P87" s="77">
        <v>58.95</v>
      </c>
      <c r="Q87" s="77">
        <v>33.130000000000003</v>
      </c>
      <c r="R87" s="80">
        <v>0</v>
      </c>
      <c r="S87" s="80">
        <v>0</v>
      </c>
      <c r="T87" s="78">
        <f>SUMPRODUCT(LTA!F87:AJ87,LTA!F$101:AJ$101,LTA!F$103:AJ$103)</f>
        <v>31.6</v>
      </c>
      <c r="U87" s="78">
        <f>SUMPRODUCT(LTA!F87:AJ87,LTA!F$102:AJ$102,LTA!F$103:AJ$103)</f>
        <v>38.200000000000003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445.41000000000008</v>
      </c>
      <c r="AB87" s="117">
        <f>-STOA!N87</f>
        <v>0</v>
      </c>
      <c r="AC87">
        <f t="shared" si="3"/>
        <v>15.386062121715831</v>
      </c>
      <c r="AD87">
        <f t="shared" si="4"/>
        <v>1614.5062785494554</v>
      </c>
      <c r="AE87">
        <f>'IDT-1'!B87</f>
        <v>0</v>
      </c>
      <c r="AF87" s="26"/>
      <c r="AG87">
        <f t="shared" si="5"/>
        <v>1614.5062785494554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-59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10.352197033305348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973.61848511467485</v>
      </c>
      <c r="P88" s="77">
        <v>58.95</v>
      </c>
      <c r="Q88" s="77">
        <v>33.130000000000003</v>
      </c>
      <c r="R88" s="80">
        <v>0</v>
      </c>
      <c r="S88" s="80">
        <v>0</v>
      </c>
      <c r="T88" s="78">
        <f>SUMPRODUCT(LTA!F88:AJ88,LTA!F$101:AJ$101,LTA!F$103:AJ$103)</f>
        <v>29.03</v>
      </c>
      <c r="U88" s="78">
        <f>SUMPRODUCT(LTA!F88:AJ88,LTA!F$102:AJ$102,LTA!F$103:AJ$103)</f>
        <v>38.020000000000003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445.41000000000008</v>
      </c>
      <c r="AB88" s="117">
        <f>-STOA!N88</f>
        <v>0</v>
      </c>
      <c r="AC88">
        <f t="shared" si="3"/>
        <v>15.155292716445407</v>
      </c>
      <c r="AD88">
        <f t="shared" si="4"/>
        <v>1612.6197894315349</v>
      </c>
      <c r="AE88">
        <f>'IDT-1'!B88</f>
        <v>0</v>
      </c>
      <c r="AF88" s="26"/>
      <c r="AG88">
        <f t="shared" si="5"/>
        <v>1612.6197894315349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14.940480738618273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76.12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973.61796771831405</v>
      </c>
      <c r="P89" s="77">
        <v>58.95</v>
      </c>
      <c r="Q89" s="77">
        <v>33.130000000000003</v>
      </c>
      <c r="R89" s="80">
        <v>0</v>
      </c>
      <c r="S89" s="80">
        <v>0</v>
      </c>
      <c r="T89" s="78">
        <f>SUMPRODUCT(LTA!F89:AJ89,LTA!F$101:AJ$101,LTA!F$103:AJ$103)</f>
        <v>30.84</v>
      </c>
      <c r="U89" s="78">
        <f>SUMPRODUCT(LTA!F89:AJ89,LTA!F$102:AJ$102,LTA!F$103:AJ$103)</f>
        <v>37.770000000000003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445.41000000000008</v>
      </c>
      <c r="AB89" s="117">
        <f>-STOA!N89</f>
        <v>0</v>
      </c>
      <c r="AC89">
        <f t="shared" si="3"/>
        <v>15.308030335186139</v>
      </c>
      <c r="AD89">
        <f t="shared" si="4"/>
        <v>1609.7348181217462</v>
      </c>
      <c r="AE89">
        <f>'IDT-1'!B89</f>
        <v>0</v>
      </c>
      <c r="AF89" s="26"/>
      <c r="AG89">
        <f t="shared" si="5"/>
        <v>1609.7348181217462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-57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14.940480738618273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76.12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983.4892435099141</v>
      </c>
      <c r="P90" s="77">
        <v>58.95</v>
      </c>
      <c r="Q90" s="77">
        <v>33.130000000000003</v>
      </c>
      <c r="R90" s="80">
        <v>0</v>
      </c>
      <c r="S90" s="80">
        <v>0</v>
      </c>
      <c r="T90" s="78">
        <f>SUMPRODUCT(LTA!F90:AJ90,LTA!F$101:AJ$101,LTA!F$103:AJ$103)</f>
        <v>30.18</v>
      </c>
      <c r="U90" s="78">
        <f>SUMPRODUCT(LTA!F90:AJ90,LTA!F$102:AJ$102,LTA!F$103:AJ$103)</f>
        <v>37.39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445.41000000000008</v>
      </c>
      <c r="AB90" s="117">
        <f>-STOA!N90</f>
        <v>0</v>
      </c>
      <c r="AC90">
        <f t="shared" si="3"/>
        <v>15.367989307107832</v>
      </c>
      <c r="AD90">
        <f t="shared" si="4"/>
        <v>1620.506134941425</v>
      </c>
      <c r="AE90">
        <f>'IDT-1'!B90</f>
        <v>0</v>
      </c>
      <c r="AF90" s="26"/>
      <c r="AG90">
        <f t="shared" si="5"/>
        <v>1620.506134941425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14.940480738618273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76.433572496961773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1052.3744961785183</v>
      </c>
      <c r="P91" s="77">
        <v>58.95</v>
      </c>
      <c r="Q91" s="77">
        <v>33.130000000000003</v>
      </c>
      <c r="R91" s="80">
        <v>0</v>
      </c>
      <c r="S91" s="80">
        <v>0</v>
      </c>
      <c r="T91" s="78">
        <f>SUMPRODUCT(LTA!F91:AJ91,LTA!F$101:AJ$101,LTA!F$103:AJ$103)</f>
        <v>28.950000000000003</v>
      </c>
      <c r="U91" s="78">
        <f>SUMPRODUCT(LTA!F91:AJ91,LTA!F$102:AJ$102,LTA!F$103:AJ$103)</f>
        <v>37.9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443.37</v>
      </c>
      <c r="AB91" s="117">
        <f>-STOA!N91</f>
        <v>0</v>
      </c>
      <c r="AC91">
        <f t="shared" si="3"/>
        <v>16.645144915296044</v>
      </c>
      <c r="AD91">
        <f t="shared" si="4"/>
        <v>1607.6678044988025</v>
      </c>
      <c r="AE91">
        <f>'IDT-1'!B91</f>
        <v>0</v>
      </c>
      <c r="AF91" s="26"/>
      <c r="AG91">
        <f t="shared" si="5"/>
        <v>1607.6678044988025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-133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14.940480738618273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76.433572496961773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1052.3744961785183</v>
      </c>
      <c r="P92" s="77">
        <v>58.95</v>
      </c>
      <c r="Q92" s="77">
        <v>33.130000000000003</v>
      </c>
      <c r="R92" s="80">
        <v>0</v>
      </c>
      <c r="S92" s="80">
        <v>0</v>
      </c>
      <c r="T92" s="78">
        <f>SUMPRODUCT(LTA!F92:AJ92,LTA!F$101:AJ$101,LTA!F$103:AJ$103)</f>
        <v>27.72</v>
      </c>
      <c r="U92" s="78">
        <f>SUMPRODUCT(LTA!F92:AJ92,LTA!F$102:AJ$102,LTA!F$103:AJ$103)</f>
        <v>33.06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443.37</v>
      </c>
      <c r="AB92" s="117">
        <f>-STOA!N92</f>
        <v>0</v>
      </c>
      <c r="AC92">
        <f t="shared" si="3"/>
        <v>16.511825767596285</v>
      </c>
      <c r="AD92">
        <f t="shared" si="4"/>
        <v>1610.7311236465021</v>
      </c>
      <c r="AE92">
        <f>'IDT-1'!B92</f>
        <v>0</v>
      </c>
      <c r="AF92" s="26"/>
      <c r="AG92">
        <f t="shared" si="5"/>
        <v>1610.7311236465021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-124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14.940495867768595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76.433572496961773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1002.3307069745847</v>
      </c>
      <c r="P93" s="77">
        <v>58.95</v>
      </c>
      <c r="Q93" s="77">
        <v>33.130000000000003</v>
      </c>
      <c r="R93" s="80">
        <v>0</v>
      </c>
      <c r="S93" s="80">
        <v>0</v>
      </c>
      <c r="T93" s="78">
        <f>SUMPRODUCT(LTA!F93:AJ93,LTA!F$101:AJ$101,LTA!F$103:AJ$103)</f>
        <v>27.089999999999996</v>
      </c>
      <c r="U93" s="78">
        <f>SUMPRODUCT(LTA!F93:AJ93,LTA!F$102:AJ$102,LTA!F$103:AJ$103)</f>
        <v>32.61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443.37</v>
      </c>
      <c r="AB93" s="117">
        <f>-STOA!N93</f>
        <v>0</v>
      </c>
      <c r="AC93">
        <f t="shared" si="3"/>
        <v>15.866617750249896</v>
      </c>
      <c r="AD93">
        <f t="shared" si="4"/>
        <v>1582.2525575890652</v>
      </c>
      <c r="AE93">
        <f>'IDT-1'!B93</f>
        <v>0</v>
      </c>
      <c r="AF93" s="26"/>
      <c r="AG93">
        <f t="shared" si="5"/>
        <v>1582.2525575890652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-102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14.940495867768595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76.433572496961773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996.60779984432509</v>
      </c>
      <c r="P94" s="77">
        <v>58.95</v>
      </c>
      <c r="Q94" s="77">
        <v>33.130000000000003</v>
      </c>
      <c r="R94" s="80">
        <v>0</v>
      </c>
      <c r="S94" s="80">
        <v>0</v>
      </c>
      <c r="T94" s="78">
        <f>SUMPRODUCT(LTA!F94:AJ94,LTA!F$101:AJ$101,LTA!F$103:AJ$103)</f>
        <v>21.51</v>
      </c>
      <c r="U94" s="78">
        <f>SUMPRODUCT(LTA!F94:AJ94,LTA!F$102:AJ$102,LTA!F$103:AJ$103)</f>
        <v>32.61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443.37</v>
      </c>
      <c r="AB94" s="117">
        <f>-STOA!N94</f>
        <v>0</v>
      </c>
      <c r="AC94">
        <f t="shared" si="3"/>
        <v>15.767152167503612</v>
      </c>
      <c r="AD94">
        <f t="shared" si="4"/>
        <v>1571.049116041552</v>
      </c>
      <c r="AE94">
        <f>'IDT-1'!B94</f>
        <v>0</v>
      </c>
      <c r="AF94" s="26"/>
      <c r="AG94">
        <f t="shared" si="5"/>
        <v>1571.049116041552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14.940495867768595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76.433572496961773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983.60180848886546</v>
      </c>
      <c r="P95" s="77">
        <v>58.95</v>
      </c>
      <c r="Q95" s="77">
        <v>33.130000000000003</v>
      </c>
      <c r="R95" s="80">
        <v>0</v>
      </c>
      <c r="S95" s="80">
        <v>0</v>
      </c>
      <c r="T95" s="78">
        <f>SUMPRODUCT(LTA!F95:AJ95,LTA!F$101:AJ$101,LTA!F$103:AJ$103)</f>
        <v>20.88</v>
      </c>
      <c r="U95" s="78">
        <f>SUMPRODUCT(LTA!F95:AJ95,LTA!F$102:AJ$102,LTA!F$103:AJ$103)</f>
        <v>32.43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443.37</v>
      </c>
      <c r="AB95" s="117">
        <f>-STOA!N95</f>
        <v>0</v>
      </c>
      <c r="AC95">
        <f t="shared" si="3"/>
        <v>15.689962081186545</v>
      </c>
      <c r="AD95">
        <f t="shared" si="4"/>
        <v>1552.3103147724094</v>
      </c>
      <c r="AE95">
        <f>'IDT-1'!B95</f>
        <v>0</v>
      </c>
      <c r="AF95" s="26"/>
      <c r="AG95">
        <f t="shared" si="5"/>
        <v>1552.3103147724094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-107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14.940495867768595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76.433572496961773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963.74267861736143</v>
      </c>
      <c r="P96" s="77">
        <v>58.95</v>
      </c>
      <c r="Q96" s="77">
        <v>33.130000000000003</v>
      </c>
      <c r="R96" s="80">
        <v>0</v>
      </c>
      <c r="S96" s="80">
        <v>0</v>
      </c>
      <c r="T96" s="78">
        <f>SUMPRODUCT(LTA!F96:AJ96,LTA!F$101:AJ$101,LTA!F$103:AJ$103)</f>
        <v>20.259999999999998</v>
      </c>
      <c r="U96" s="78">
        <f>SUMPRODUCT(LTA!F96:AJ96,LTA!F$102:AJ$102,LTA!F$103:AJ$103)</f>
        <v>31.94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443.37</v>
      </c>
      <c r="AB96" s="117">
        <f>-STOA!N96</f>
        <v>0</v>
      </c>
      <c r="AC96">
        <f t="shared" si="3"/>
        <v>15.567580630972678</v>
      </c>
      <c r="AD96">
        <f t="shared" si="4"/>
        <v>1524.4635663511194</v>
      </c>
      <c r="AE96">
        <f>'IDT-1'!B96</f>
        <v>0</v>
      </c>
      <c r="AF96" s="26"/>
      <c r="AG96">
        <f t="shared" si="5"/>
        <v>1524.4635663511194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-114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14.940495867768595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76.433572496961773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965.36845088040343</v>
      </c>
      <c r="P97" s="77">
        <v>58.95</v>
      </c>
      <c r="Q97" s="77">
        <v>33.130000000000003</v>
      </c>
      <c r="R97" s="80">
        <v>0</v>
      </c>
      <c r="S97" s="80">
        <v>0</v>
      </c>
      <c r="T97" s="78">
        <f>SUMPRODUCT(LTA!F97:AJ97,LTA!F$101:AJ$101,LTA!F$103:AJ$103)</f>
        <v>19.7</v>
      </c>
      <c r="U97" s="78">
        <f>SUMPRODUCT(LTA!F97:AJ97,LTA!F$102:AJ$102,LTA!F$103:AJ$103)</f>
        <v>31.58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443.37</v>
      </c>
      <c r="AB97" s="117">
        <f>-STOA!N97</f>
        <v>0</v>
      </c>
      <c r="AC97">
        <f t="shared" si="3"/>
        <v>15.75135397733135</v>
      </c>
      <c r="AD97">
        <f t="shared" si="4"/>
        <v>1504.9855652678025</v>
      </c>
      <c r="AE97">
        <f>'IDT-1'!B97</f>
        <v>0</v>
      </c>
      <c r="AF97" s="26"/>
      <c r="AG97">
        <f t="shared" si="5"/>
        <v>1504.9855652678025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-134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14.940495867768595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76.433572496961773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956.0984694673698</v>
      </c>
      <c r="P98" s="77">
        <v>58.95</v>
      </c>
      <c r="Q98" s="77">
        <v>33.130000000000003</v>
      </c>
      <c r="R98" s="80">
        <v>0</v>
      </c>
      <c r="S98" s="80">
        <v>0</v>
      </c>
      <c r="T98" s="78">
        <f>SUMPRODUCT(LTA!F98:AJ98,LTA!F$101:AJ$101,LTA!F$103:AJ$103)</f>
        <v>19.21</v>
      </c>
      <c r="U98" s="78">
        <f>SUMPRODUCT(LTA!F98:AJ98,LTA!F$102:AJ$102,LTA!F$103:AJ$103)</f>
        <v>32.26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443.37</v>
      </c>
      <c r="AB98" s="117">
        <f>-STOA!N98</f>
        <v>0</v>
      </c>
      <c r="AC98">
        <f t="shared" si="3"/>
        <v>15.866768946384955</v>
      </c>
      <c r="AD98">
        <f t="shared" si="4"/>
        <v>1473.7901688857155</v>
      </c>
      <c r="AE98">
        <f>'IDT-1'!B98</f>
        <v>0</v>
      </c>
      <c r="AF98" s="26"/>
      <c r="AG98">
        <f t="shared" si="5"/>
        <v>1473.7901688857155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-156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0.25556628999999997</v>
      </c>
      <c r="E99">
        <f t="shared" si="6"/>
        <v>0.35188060499450646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1.9629299737931882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20.549805144389623</v>
      </c>
      <c r="P99" s="77">
        <f t="shared" si="6"/>
        <v>0.88803394699792326</v>
      </c>
      <c r="Q99" s="77">
        <f t="shared" si="6"/>
        <v>0.51562511120858578</v>
      </c>
      <c r="R99" s="80">
        <f t="shared" si="6"/>
        <v>0.50232250000000001</v>
      </c>
      <c r="S99" s="80">
        <f t="shared" si="6"/>
        <v>0</v>
      </c>
      <c r="T99" s="78">
        <f t="shared" si="6"/>
        <v>3.5468975000000005</v>
      </c>
      <c r="U99" s="78">
        <f t="shared" si="6"/>
        <v>0.8887324999999997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-0.65849999999999997</v>
      </c>
      <c r="AA99" s="117">
        <f t="shared" si="6"/>
        <v>12.026070000000017</v>
      </c>
      <c r="AB99" s="117">
        <f t="shared" si="6"/>
        <v>-1.256</v>
      </c>
      <c r="AC99">
        <f t="shared" si="6"/>
        <v>0.41094428901655561</v>
      </c>
      <c r="AD99">
        <f t="shared" si="6"/>
        <v>35.912419282367296</v>
      </c>
      <c r="AE99">
        <f t="shared" si="6"/>
        <v>0</v>
      </c>
      <c r="AG99">
        <f t="shared" si="6"/>
        <v>35.912419282367296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45040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TWEPL!Q3</f>
        <v>6.2524399999999991</v>
      </c>
      <c r="E3">
        <f>GT_NG!Q3</f>
        <v>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584.24525350940974</v>
      </c>
      <c r="P3" s="77">
        <v>33.14</v>
      </c>
      <c r="Q3" s="77">
        <v>18.8</v>
      </c>
      <c r="R3" s="80">
        <v>0</v>
      </c>
      <c r="S3" s="80">
        <v>0</v>
      </c>
      <c r="T3" s="78">
        <f>SUMPRODUCT(LTA!F3:AJ3,LTA!F$101:AJ$101,LTA!F$104:AJ$104)</f>
        <v>35.26</v>
      </c>
      <c r="U3" s="78">
        <f>SUMPRODUCT(LTA!F3:AJ3,LTA!F$102:AJ$102,LTA!F$104:AJ$104)</f>
        <v>114.88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-65</v>
      </c>
      <c r="AA3" s="117">
        <f>STOA!I3</f>
        <v>0.53</v>
      </c>
      <c r="AB3" s="117">
        <f>-STOA!O3</f>
        <v>0</v>
      </c>
      <c r="AC3">
        <f>SUMIF(B3:AB3,"&gt;0")*$AC$2-SUMIF(B3:AB3,"&lt;0")*($AC$2/(1-$AC$2))+SUMIF(AI3:AR3,"&gt;0")*$AC$2-SUMIF(AI3:AR3,"&lt;0")*($AC$2/(1-$AC$2))</f>
        <v>8.2673071798803832</v>
      </c>
      <c r="AD3">
        <f>SUM(B3:AB3,AI3:AR3)-AC3</f>
        <v>750.40038632952928</v>
      </c>
      <c r="AE3">
        <f>'IDT-1'!C3</f>
        <v>0</v>
      </c>
      <c r="AF3" s="26"/>
      <c r="AG3">
        <f>SUM(AD3:AF3)</f>
        <v>750.40038632952928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6.2524399999999991</v>
      </c>
      <c r="E4">
        <f>GT_NG!Q4</f>
        <v>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582.08183468262496</v>
      </c>
      <c r="P4" s="77">
        <v>33.14</v>
      </c>
      <c r="Q4" s="77">
        <v>18.8</v>
      </c>
      <c r="R4" s="80">
        <v>0</v>
      </c>
      <c r="S4" s="80">
        <v>0</v>
      </c>
      <c r="T4" s="78">
        <f>SUMPRODUCT(LTA!F4:AJ4,LTA!F$101:AJ$101,LTA!F$104:AJ$104)</f>
        <v>35.11</v>
      </c>
      <c r="U4" s="78">
        <f>SUMPRODUCT(LTA!F4:AJ4,LTA!F$102:AJ$102,LTA!F$104:AJ$104)</f>
        <v>114.97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-75</v>
      </c>
      <c r="AA4" s="117">
        <f>STOA!I4</f>
        <v>0.53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8.3365223694266319</v>
      </c>
      <c r="AD4">
        <f t="shared" ref="AD4:AD67" si="1">SUM(B4:AB4,AI4:AR4)-AC4</f>
        <v>738.10775231319826</v>
      </c>
      <c r="AE4">
        <f>'IDT-1'!C4</f>
        <v>0</v>
      </c>
      <c r="AF4" s="26"/>
      <c r="AG4">
        <f t="shared" ref="AG4:AG67" si="2">SUM(AD4:AF4)</f>
        <v>738.10775231319826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6.2524399999999991</v>
      </c>
      <c r="E5">
        <f>GT_NG!Q5</f>
        <v>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580.15115780485269</v>
      </c>
      <c r="P5" s="77">
        <v>32.82</v>
      </c>
      <c r="Q5" s="77">
        <v>18.63</v>
      </c>
      <c r="R5" s="80">
        <v>0</v>
      </c>
      <c r="S5" s="80">
        <v>0</v>
      </c>
      <c r="T5" s="78">
        <f>SUMPRODUCT(LTA!F5:AJ5,LTA!F$101:AJ$101,LTA!F$104:AJ$104)</f>
        <v>34.770000000000003</v>
      </c>
      <c r="U5" s="78">
        <f>SUMPRODUCT(LTA!F5:AJ5,LTA!F$102:AJ$102,LTA!F$104:AJ$104)</f>
        <v>111.31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-80</v>
      </c>
      <c r="AA5" s="117">
        <f>STOA!I5</f>
        <v>0.53</v>
      </c>
      <c r="AB5" s="117">
        <f>-STOA!O5</f>
        <v>0</v>
      </c>
      <c r="AC5">
        <f t="shared" si="0"/>
        <v>8.4131923257351655</v>
      </c>
      <c r="AD5">
        <f t="shared" si="1"/>
        <v>716.6104054791175</v>
      </c>
      <c r="AE5">
        <f>'IDT-1'!C5</f>
        <v>0</v>
      </c>
      <c r="AF5" s="26"/>
      <c r="AG5">
        <f t="shared" si="2"/>
        <v>716.6104054791175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6.2524399999999991</v>
      </c>
      <c r="E6">
        <f>GT_NG!Q6</f>
        <v>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580.67622465790384</v>
      </c>
      <c r="P6" s="77">
        <v>32.82</v>
      </c>
      <c r="Q6" s="77">
        <v>18.63</v>
      </c>
      <c r="R6" s="80">
        <v>0</v>
      </c>
      <c r="S6" s="80">
        <v>0</v>
      </c>
      <c r="T6" s="78">
        <f>SUMPRODUCT(LTA!F6:AJ6,LTA!F$101:AJ$101,LTA!F$104:AJ$104)</f>
        <v>34.82</v>
      </c>
      <c r="U6" s="78">
        <f>SUMPRODUCT(LTA!F6:AJ6,LTA!F$102:AJ$102,LTA!F$104:AJ$104)</f>
        <v>111.38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-95</v>
      </c>
      <c r="AA6" s="117">
        <f>STOA!I6</f>
        <v>0.53</v>
      </c>
      <c r="AB6" s="117">
        <f>-STOA!O6</f>
        <v>0</v>
      </c>
      <c r="AC6">
        <f t="shared" si="0"/>
        <v>8.552040826874947</v>
      </c>
      <c r="AD6">
        <f t="shared" si="1"/>
        <v>702.11662383102896</v>
      </c>
      <c r="AE6">
        <f>'IDT-1'!C6</f>
        <v>0</v>
      </c>
      <c r="AF6" s="26"/>
      <c r="AG6">
        <f t="shared" si="2"/>
        <v>702.11662383102896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6.2524399999999991</v>
      </c>
      <c r="E7">
        <f>GT_NG!Q7</f>
        <v>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47.56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584.16966425735279</v>
      </c>
      <c r="P7" s="77">
        <v>32.82</v>
      </c>
      <c r="Q7" s="77">
        <v>18.63</v>
      </c>
      <c r="R7" s="80">
        <v>0</v>
      </c>
      <c r="S7" s="80">
        <v>0</v>
      </c>
      <c r="T7" s="78">
        <f>SUMPRODUCT(LTA!F7:AJ7,LTA!F$101:AJ$101,LTA!F$104:AJ$104)</f>
        <v>33.46</v>
      </c>
      <c r="U7" s="78">
        <f>SUMPRODUCT(LTA!F7:AJ7,LTA!F$102:AJ$102,LTA!F$104:AJ$104)</f>
        <v>111.44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-105</v>
      </c>
      <c r="AA7" s="117">
        <f>STOA!I7</f>
        <v>0.53</v>
      </c>
      <c r="AB7" s="117">
        <f>-STOA!O7</f>
        <v>0</v>
      </c>
      <c r="AC7">
        <f t="shared" si="0"/>
        <v>8.5269524577391209</v>
      </c>
      <c r="AD7">
        <f t="shared" si="1"/>
        <v>709.33515179961387</v>
      </c>
      <c r="AE7">
        <f>'IDT-1'!C7</f>
        <v>0</v>
      </c>
      <c r="AF7" s="26"/>
      <c r="AG7">
        <f t="shared" si="2"/>
        <v>709.33515179961387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6.2524399999999991</v>
      </c>
      <c r="E8">
        <f>GT_NG!Q8</f>
        <v>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47.56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569.82011929859084</v>
      </c>
      <c r="P8" s="77">
        <v>16.399999999999999</v>
      </c>
      <c r="Q8" s="77">
        <v>9.65</v>
      </c>
      <c r="R8" s="80">
        <v>0</v>
      </c>
      <c r="S8" s="80">
        <v>0</v>
      </c>
      <c r="T8" s="78">
        <f>SUMPRODUCT(LTA!F8:AJ8,LTA!F$101:AJ$101,LTA!F$104:AJ$104)</f>
        <v>31.95</v>
      </c>
      <c r="U8" s="78">
        <f>SUMPRODUCT(LTA!F8:AJ8,LTA!F$102:AJ$102,LTA!F$104:AJ$104)</f>
        <v>62.46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-20</v>
      </c>
      <c r="AA8" s="117">
        <f>STOA!I8</f>
        <v>0.53</v>
      </c>
      <c r="AB8" s="117">
        <f>-STOA!O8</f>
        <v>0</v>
      </c>
      <c r="AC8">
        <f t="shared" si="0"/>
        <v>7.066984897937366</v>
      </c>
      <c r="AD8">
        <f t="shared" si="1"/>
        <v>695.55557440065354</v>
      </c>
      <c r="AE8">
        <f>'IDT-1'!C8</f>
        <v>0</v>
      </c>
      <c r="AF8" s="26"/>
      <c r="AG8">
        <f t="shared" si="2"/>
        <v>695.55557440065354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6.2524399999999991</v>
      </c>
      <c r="E9">
        <f>GT_NG!Q9</f>
        <v>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47.56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563.11109069049087</v>
      </c>
      <c r="P9" s="77">
        <v>16.399999999999999</v>
      </c>
      <c r="Q9" s="77">
        <v>9.65</v>
      </c>
      <c r="R9" s="80">
        <v>0</v>
      </c>
      <c r="S9" s="80">
        <v>0</v>
      </c>
      <c r="T9" s="78">
        <f>SUMPRODUCT(LTA!F9:AJ9,LTA!F$101:AJ$101,LTA!F$104:AJ$104)</f>
        <v>22.59</v>
      </c>
      <c r="U9" s="78">
        <f>SUMPRODUCT(LTA!F9:AJ9,LTA!F$102:AJ$102,LTA!F$104:AJ$104)</f>
        <v>59.629999999999995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-35</v>
      </c>
      <c r="AA9" s="117">
        <f>STOA!I9</f>
        <v>0.53</v>
      </c>
      <c r="AB9" s="117">
        <f>-STOA!O9</f>
        <v>0</v>
      </c>
      <c r="AC9">
        <f t="shared" si="0"/>
        <v>6.9006734461860866</v>
      </c>
      <c r="AD9">
        <f t="shared" si="1"/>
        <v>676.82285724430483</v>
      </c>
      <c r="AE9">
        <f>'IDT-1'!C9</f>
        <v>0</v>
      </c>
      <c r="AF9" s="26"/>
      <c r="AG9">
        <f t="shared" si="2"/>
        <v>676.82285724430483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6.1357899999999992</v>
      </c>
      <c r="E10">
        <f>GT_NG!Q10</f>
        <v>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47.56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560.20819237805733</v>
      </c>
      <c r="P10" s="77">
        <v>16.399999999999999</v>
      </c>
      <c r="Q10" s="77">
        <v>9.65</v>
      </c>
      <c r="R10" s="80">
        <v>0</v>
      </c>
      <c r="S10" s="80">
        <v>0</v>
      </c>
      <c r="T10" s="78">
        <f>SUMPRODUCT(LTA!F10:AJ10,LTA!F$101:AJ$101,LTA!F$104:AJ$104)</f>
        <v>22.47</v>
      </c>
      <c r="U10" s="78">
        <f>SUMPRODUCT(LTA!F10:AJ10,LTA!F$102:AJ$102,LTA!F$104:AJ$104)</f>
        <v>59.72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-45</v>
      </c>
      <c r="AA10" s="117">
        <f>STOA!I10</f>
        <v>0.53</v>
      </c>
      <c r="AB10" s="117">
        <f>-STOA!O10</f>
        <v>0</v>
      </c>
      <c r="AC10">
        <f t="shared" si="0"/>
        <v>6.9182280586476468</v>
      </c>
      <c r="AD10">
        <f t="shared" si="1"/>
        <v>668.75575431940968</v>
      </c>
      <c r="AE10">
        <f>'IDT-1'!C10</f>
        <v>0</v>
      </c>
      <c r="AF10" s="26"/>
      <c r="AG10">
        <f t="shared" si="2"/>
        <v>668.75575431940968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6.1357899999999992</v>
      </c>
      <c r="E11">
        <f>GT_NG!Q11</f>
        <v>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558.59112858593085</v>
      </c>
      <c r="P11" s="77">
        <v>16.399999999999999</v>
      </c>
      <c r="Q11" s="77">
        <v>9.65</v>
      </c>
      <c r="R11" s="80">
        <v>0</v>
      </c>
      <c r="S11" s="80">
        <v>0</v>
      </c>
      <c r="T11" s="78">
        <f>SUMPRODUCT(LTA!F11:AJ11,LTA!F$101:AJ$101,LTA!F$104:AJ$104)</f>
        <v>22.37</v>
      </c>
      <c r="U11" s="78">
        <f>SUMPRODUCT(LTA!F11:AJ11,LTA!F$102:AJ$102,LTA!F$104:AJ$104)</f>
        <v>59.75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-60</v>
      </c>
      <c r="AA11" s="117">
        <f>STOA!I11</f>
        <v>0.53</v>
      </c>
      <c r="AB11" s="117">
        <f>-STOA!O11</f>
        <v>0</v>
      </c>
      <c r="AC11">
        <f t="shared" si="0"/>
        <v>6.9567683258235151</v>
      </c>
      <c r="AD11">
        <f t="shared" si="1"/>
        <v>663.05239923006229</v>
      </c>
      <c r="AE11">
        <f>'IDT-1'!C11</f>
        <v>0</v>
      </c>
      <c r="AF11" s="26"/>
      <c r="AG11">
        <f t="shared" si="2"/>
        <v>663.05239923006229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6.1357899999999992</v>
      </c>
      <c r="E12">
        <f>GT_NG!Q12</f>
        <v>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556.02137625532089</v>
      </c>
      <c r="P12" s="77">
        <v>16.399999999999999</v>
      </c>
      <c r="Q12" s="77">
        <v>9.65</v>
      </c>
      <c r="R12" s="80">
        <v>0</v>
      </c>
      <c r="S12" s="80">
        <v>0</v>
      </c>
      <c r="T12" s="78">
        <f>SUMPRODUCT(LTA!F12:AJ12,LTA!F$101:AJ$101,LTA!F$104:AJ$104)</f>
        <v>22.06</v>
      </c>
      <c r="U12" s="78">
        <f>SUMPRODUCT(LTA!F12:AJ12,LTA!F$102:AJ$102,LTA!F$104:AJ$104)</f>
        <v>59.83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-70</v>
      </c>
      <c r="AA12" s="117">
        <f>STOA!I12</f>
        <v>0.53</v>
      </c>
      <c r="AB12" s="117">
        <f>-STOA!O12</f>
        <v>0</v>
      </c>
      <c r="AC12">
        <f t="shared" si="0"/>
        <v>7.0209117805360997</v>
      </c>
      <c r="AD12">
        <f t="shared" si="1"/>
        <v>650.18850344473969</v>
      </c>
      <c r="AE12">
        <f>'IDT-1'!C12</f>
        <v>0</v>
      </c>
      <c r="AF12" s="26"/>
      <c r="AG12">
        <f t="shared" si="2"/>
        <v>650.18850344473969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6.1357899999999992</v>
      </c>
      <c r="E13">
        <f>GT_NG!Q13</f>
        <v>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556.22054183816363</v>
      </c>
      <c r="P13" s="77">
        <v>16.399999999999999</v>
      </c>
      <c r="Q13" s="77">
        <v>9.65</v>
      </c>
      <c r="R13" s="80">
        <v>0</v>
      </c>
      <c r="S13" s="80">
        <v>0</v>
      </c>
      <c r="T13" s="78">
        <f>SUMPRODUCT(LTA!F13:AJ13,LTA!F$101:AJ$101,LTA!F$104:AJ$104)</f>
        <v>21.94</v>
      </c>
      <c r="U13" s="78">
        <f>SUMPRODUCT(LTA!F13:AJ13,LTA!F$102:AJ$102,LTA!F$104:AJ$104)</f>
        <v>59.91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-80</v>
      </c>
      <c r="AA13" s="117">
        <f>STOA!I13</f>
        <v>0.53</v>
      </c>
      <c r="AB13" s="117">
        <f>-STOA!O13</f>
        <v>0</v>
      </c>
      <c r="AC13">
        <f t="shared" si="0"/>
        <v>7.1110937128870697</v>
      </c>
      <c r="AD13">
        <f t="shared" si="1"/>
        <v>640.25748709523157</v>
      </c>
      <c r="AE13">
        <f>'IDT-1'!C13</f>
        <v>0</v>
      </c>
      <c r="AF13" s="26"/>
      <c r="AG13">
        <f t="shared" si="2"/>
        <v>640.25748709523157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6.1357899999999992</v>
      </c>
      <c r="E14">
        <f>GT_NG!Q14</f>
        <v>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548.96414771230127</v>
      </c>
      <c r="P14" s="77">
        <v>16.399999999999999</v>
      </c>
      <c r="Q14" s="77">
        <v>9.65</v>
      </c>
      <c r="R14" s="80">
        <v>0</v>
      </c>
      <c r="S14" s="80">
        <v>0</v>
      </c>
      <c r="T14" s="78">
        <f>SUMPRODUCT(LTA!F14:AJ14,LTA!F$101:AJ$101,LTA!F$104:AJ$104)</f>
        <v>21.95</v>
      </c>
      <c r="U14" s="78">
        <f>SUMPRODUCT(LTA!F14:AJ14,LTA!F$102:AJ$102,LTA!F$104:AJ$104)</f>
        <v>60.23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-90</v>
      </c>
      <c r="AA14" s="117">
        <f>STOA!I14</f>
        <v>0.53</v>
      </c>
      <c r="AB14" s="117">
        <f>-STOA!O14</f>
        <v>0</v>
      </c>
      <c r="AC14">
        <f t="shared" si="0"/>
        <v>7.1389227198014344</v>
      </c>
      <c r="AD14">
        <f t="shared" si="1"/>
        <v>623.30326396245482</v>
      </c>
      <c r="AE14">
        <f>'IDT-1'!C14</f>
        <v>0</v>
      </c>
      <c r="AF14" s="26"/>
      <c r="AG14">
        <f t="shared" si="2"/>
        <v>623.30326396245482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6.1357899999999992</v>
      </c>
      <c r="E15">
        <f>GT_NG!Q15</f>
        <v>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563.52367665091492</v>
      </c>
      <c r="P15" s="77">
        <v>15.94217938200711</v>
      </c>
      <c r="Q15" s="77">
        <v>9.65</v>
      </c>
      <c r="R15" s="80">
        <v>0</v>
      </c>
      <c r="S15" s="80">
        <v>0</v>
      </c>
      <c r="T15" s="78">
        <f>SUMPRODUCT(LTA!F15:AJ15,LTA!F$101:AJ$101,LTA!F$104:AJ$104)</f>
        <v>21.99</v>
      </c>
      <c r="U15" s="78">
        <f>SUMPRODUCT(LTA!F15:AJ15,LTA!F$102:AJ$102,LTA!F$104:AJ$104)</f>
        <v>60.37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-130</v>
      </c>
      <c r="AA15" s="117">
        <f>STOA!I15</f>
        <v>0.53</v>
      </c>
      <c r="AB15" s="117">
        <f>-STOA!O15</f>
        <v>0</v>
      </c>
      <c r="AC15">
        <f t="shared" si="0"/>
        <v>8.0016468539107102</v>
      </c>
      <c r="AD15">
        <f t="shared" si="1"/>
        <v>640.12224814896626</v>
      </c>
      <c r="AE15">
        <f>'IDT-1'!C15</f>
        <v>0</v>
      </c>
      <c r="AF15" s="26"/>
      <c r="AG15">
        <f t="shared" si="2"/>
        <v>640.12224814896626</v>
      </c>
      <c r="AI15" s="75">
        <f>PXIL!I15</f>
        <v>0</v>
      </c>
      <c r="AJ15" s="75">
        <f>PXIL!O15</f>
        <v>0</v>
      </c>
      <c r="AK15" s="75">
        <f>RTM_IEX!I15</f>
        <v>43.4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6.1357899999999992</v>
      </c>
      <c r="E16">
        <f>GT_NG!Q16</f>
        <v>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560.10041749114134</v>
      </c>
      <c r="P16" s="77">
        <v>15.94217938200711</v>
      </c>
      <c r="Q16" s="77">
        <v>9.65</v>
      </c>
      <c r="R16" s="80">
        <v>0</v>
      </c>
      <c r="S16" s="80">
        <v>0</v>
      </c>
      <c r="T16" s="78">
        <f>SUMPRODUCT(LTA!F16:AJ16,LTA!F$101:AJ$101,LTA!F$104:AJ$104)</f>
        <v>22.06</v>
      </c>
      <c r="U16" s="78">
        <f>SUMPRODUCT(LTA!F16:AJ16,LTA!F$102:AJ$102,LTA!F$104:AJ$104)</f>
        <v>60.57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-135</v>
      </c>
      <c r="AA16" s="117">
        <f>STOA!I16</f>
        <v>0.53</v>
      </c>
      <c r="AB16" s="117">
        <f>-STOA!O16</f>
        <v>0</v>
      </c>
      <c r="AC16">
        <f t="shared" si="0"/>
        <v>8.0182888109156778</v>
      </c>
      <c r="AD16">
        <f t="shared" si="1"/>
        <v>631.95234703218773</v>
      </c>
      <c r="AE16">
        <f>'IDT-1'!C16</f>
        <v>0</v>
      </c>
      <c r="AF16" s="26"/>
      <c r="AG16">
        <f t="shared" si="2"/>
        <v>631.95234703218773</v>
      </c>
      <c r="AI16" s="75">
        <f>PXIL!I16</f>
        <v>0</v>
      </c>
      <c r="AJ16" s="75">
        <f>PXIL!O16</f>
        <v>0</v>
      </c>
      <c r="AK16" s="75">
        <f>RTM_IEX!I16</f>
        <v>43.4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6.1357899999999992</v>
      </c>
      <c r="E17">
        <f>GT_NG!Q17</f>
        <v>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555.22373100090226</v>
      </c>
      <c r="P17" s="77">
        <v>34.090000000000003</v>
      </c>
      <c r="Q17" s="77">
        <v>9.65</v>
      </c>
      <c r="R17" s="80">
        <v>0</v>
      </c>
      <c r="S17" s="80">
        <v>0</v>
      </c>
      <c r="T17" s="78">
        <f>SUMPRODUCT(LTA!F17:AJ17,LTA!F$101:AJ$101,LTA!F$104:AJ$104)</f>
        <v>22.19</v>
      </c>
      <c r="U17" s="78">
        <f>SUMPRODUCT(LTA!F17:AJ17,LTA!F$102:AJ$102,LTA!F$104:AJ$104)</f>
        <v>59.099999999999994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-145</v>
      </c>
      <c r="AA17" s="117">
        <f>STOA!I17</f>
        <v>0.53</v>
      </c>
      <c r="AB17" s="117">
        <f>-STOA!O17</f>
        <v>0</v>
      </c>
      <c r="AC17">
        <f t="shared" si="0"/>
        <v>8.0848160664618671</v>
      </c>
      <c r="AD17">
        <f t="shared" si="1"/>
        <v>619.3569539043956</v>
      </c>
      <c r="AE17">
        <f>'IDT-1'!C17</f>
        <v>0</v>
      </c>
      <c r="AF17" s="26"/>
      <c r="AG17">
        <f t="shared" si="2"/>
        <v>619.3569539043956</v>
      </c>
      <c r="AI17" s="75">
        <f>PXIL!I17</f>
        <v>0</v>
      </c>
      <c r="AJ17" s="75">
        <f>PXIL!O17</f>
        <v>0</v>
      </c>
      <c r="AK17" s="75">
        <f>RTM_IEX!I17</f>
        <v>28.94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6.1357899999999992</v>
      </c>
      <c r="E18">
        <f>GT_NG!Q18</f>
        <v>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551.93378530302869</v>
      </c>
      <c r="P18" s="77">
        <v>34.090000000000003</v>
      </c>
      <c r="Q18" s="77">
        <v>9.65</v>
      </c>
      <c r="R18" s="80">
        <v>0</v>
      </c>
      <c r="S18" s="80">
        <v>0</v>
      </c>
      <c r="T18" s="78">
        <f>SUMPRODUCT(LTA!F18:AJ18,LTA!F$101:AJ$101,LTA!F$104:AJ$104)</f>
        <v>22.25</v>
      </c>
      <c r="U18" s="78">
        <f>SUMPRODUCT(LTA!F18:AJ18,LTA!F$102:AJ$102,LTA!F$104:AJ$104)</f>
        <v>59.349999999999994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-145</v>
      </c>
      <c r="AA18" s="117">
        <f>STOA!I18</f>
        <v>0.53</v>
      </c>
      <c r="AB18" s="117">
        <f>-STOA!O18</f>
        <v>0</v>
      </c>
      <c r="AC18">
        <f t="shared" si="0"/>
        <v>8.0160885443205778</v>
      </c>
      <c r="AD18">
        <f t="shared" si="1"/>
        <v>611.61573572866314</v>
      </c>
      <c r="AE18">
        <f>'IDT-1'!C18</f>
        <v>0</v>
      </c>
      <c r="AF18" s="26"/>
      <c r="AG18">
        <f t="shared" si="2"/>
        <v>611.61573572866314</v>
      </c>
      <c r="AI18" s="75">
        <f>PXIL!I18</f>
        <v>0</v>
      </c>
      <c r="AJ18" s="75">
        <f>PXIL!O18</f>
        <v>0</v>
      </c>
      <c r="AK18" s="75">
        <f>RTM_IEX!I18</f>
        <v>24.11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6.1357899999999992</v>
      </c>
      <c r="E19">
        <f>GT_NG!Q19</f>
        <v>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548.526908807577</v>
      </c>
      <c r="P19" s="77">
        <v>34.090000000000003</v>
      </c>
      <c r="Q19" s="77">
        <v>9.65</v>
      </c>
      <c r="R19" s="80">
        <v>0</v>
      </c>
      <c r="S19" s="80">
        <v>0</v>
      </c>
      <c r="T19" s="78">
        <f>SUMPRODUCT(LTA!F19:AJ19,LTA!F$101:AJ$101,LTA!F$104:AJ$104)</f>
        <v>24.68</v>
      </c>
      <c r="U19" s="78">
        <f>SUMPRODUCT(LTA!F19:AJ19,LTA!F$102:AJ$102,LTA!F$104:AJ$104)</f>
        <v>88.47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-145</v>
      </c>
      <c r="AA19" s="117">
        <f>STOA!I19</f>
        <v>0.53</v>
      </c>
      <c r="AB19" s="117">
        <f>-STOA!O19</f>
        <v>0</v>
      </c>
      <c r="AC19">
        <f t="shared" si="0"/>
        <v>8.0515800311606025</v>
      </c>
      <c r="AD19">
        <f t="shared" si="1"/>
        <v>615.61336774637141</v>
      </c>
      <c r="AE19">
        <f>'IDT-1'!C19</f>
        <v>0</v>
      </c>
      <c r="AF19" s="26"/>
      <c r="AG19">
        <f t="shared" si="2"/>
        <v>615.61336774637141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6.1357899999999992</v>
      </c>
      <c r="E20">
        <f>GT_NG!Q20</f>
        <v>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548.5270847997034</v>
      </c>
      <c r="P20" s="77">
        <v>34.090000000000003</v>
      </c>
      <c r="Q20" s="77">
        <v>9.65</v>
      </c>
      <c r="R20" s="80">
        <v>0</v>
      </c>
      <c r="S20" s="80">
        <v>0</v>
      </c>
      <c r="T20" s="78">
        <f>SUMPRODUCT(LTA!F20:AJ20,LTA!F$101:AJ$101,LTA!F$104:AJ$104)</f>
        <v>25.74</v>
      </c>
      <c r="U20" s="78">
        <f>SUMPRODUCT(LTA!F20:AJ20,LTA!F$102:AJ$102,LTA!F$104:AJ$104)</f>
        <v>114.19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-150</v>
      </c>
      <c r="AA20" s="117">
        <f>STOA!I20</f>
        <v>0.53</v>
      </c>
      <c r="AB20" s="117">
        <f>-STOA!O20</f>
        <v>0</v>
      </c>
      <c r="AC20">
        <f t="shared" si="0"/>
        <v>8.5091987679461987</v>
      </c>
      <c r="AD20">
        <f t="shared" si="1"/>
        <v>616.93592500171235</v>
      </c>
      <c r="AE20">
        <f>'IDT-1'!C20</f>
        <v>0</v>
      </c>
      <c r="AF20" s="26"/>
      <c r="AG20">
        <f t="shared" si="2"/>
        <v>616.93592500171235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6.1357899999999992</v>
      </c>
      <c r="E21">
        <f>GT_NG!Q21</f>
        <v>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553.34716049708345</v>
      </c>
      <c r="P21" s="77">
        <v>34.090000000000003</v>
      </c>
      <c r="Q21" s="77">
        <v>9.65</v>
      </c>
      <c r="R21" s="80">
        <v>0</v>
      </c>
      <c r="S21" s="80">
        <v>0</v>
      </c>
      <c r="T21" s="78">
        <f>SUMPRODUCT(LTA!F21:AJ21,LTA!F$101:AJ$101,LTA!F$104:AJ$104)</f>
        <v>26.21</v>
      </c>
      <c r="U21" s="78">
        <f>SUMPRODUCT(LTA!F21:AJ21,LTA!F$102:AJ$102,LTA!F$104:AJ$104)</f>
        <v>114.31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-140</v>
      </c>
      <c r="AA21" s="117">
        <f>STOA!I21</f>
        <v>0.53</v>
      </c>
      <c r="AB21" s="117">
        <f>-STOA!O21</f>
        <v>0</v>
      </c>
      <c r="AC21">
        <f t="shared" si="0"/>
        <v>8.6633449643494895</v>
      </c>
      <c r="AD21">
        <f t="shared" si="1"/>
        <v>610.19185450268913</v>
      </c>
      <c r="AE21">
        <f>'IDT-1'!C21</f>
        <v>0</v>
      </c>
      <c r="AF21" s="26"/>
      <c r="AG21">
        <f t="shared" si="2"/>
        <v>610.19185450268913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-42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6.1357899999999992</v>
      </c>
      <c r="E22">
        <f>GT_NG!Q22</f>
        <v>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558.16656562303206</v>
      </c>
      <c r="P22" s="77">
        <v>34.090000000000003</v>
      </c>
      <c r="Q22" s="77">
        <v>9.65</v>
      </c>
      <c r="R22" s="80">
        <v>0</v>
      </c>
      <c r="S22" s="80">
        <v>0</v>
      </c>
      <c r="T22" s="78">
        <f>SUMPRODUCT(LTA!F22:AJ22,LTA!F$101:AJ$101,LTA!F$104:AJ$104)</f>
        <v>26.44</v>
      </c>
      <c r="U22" s="78">
        <f>SUMPRODUCT(LTA!F22:AJ22,LTA!F$102:AJ$102,LTA!F$104:AJ$104)</f>
        <v>114.4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-140</v>
      </c>
      <c r="AA22" s="117">
        <f>STOA!I22</f>
        <v>0.53</v>
      </c>
      <c r="AB22" s="117">
        <f>-STOA!O22</f>
        <v>0</v>
      </c>
      <c r="AC22">
        <f t="shared" si="0"/>
        <v>8.7618404945910058</v>
      </c>
      <c r="AD22">
        <f t="shared" si="1"/>
        <v>609.23276409839616</v>
      </c>
      <c r="AE22">
        <f>'IDT-1'!C22</f>
        <v>0</v>
      </c>
      <c r="AF22" s="26"/>
      <c r="AG22">
        <f t="shared" si="2"/>
        <v>609.23276409839616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6.1357899999999992</v>
      </c>
      <c r="E23">
        <f>GT_NG!Q23</f>
        <v>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557.99960693242394</v>
      </c>
      <c r="P23" s="77">
        <v>34.35</v>
      </c>
      <c r="Q23" s="77">
        <v>9.7479036766286811</v>
      </c>
      <c r="R23" s="80">
        <v>0</v>
      </c>
      <c r="S23" s="80">
        <v>0</v>
      </c>
      <c r="T23" s="78">
        <f>SUMPRODUCT(LTA!F23:AJ23,LTA!F$101:AJ$101,LTA!F$104:AJ$104)</f>
        <v>26.54</v>
      </c>
      <c r="U23" s="78">
        <f>SUMPRODUCT(LTA!F23:AJ23,LTA!F$102:AJ$102,LTA!F$104:AJ$104)</f>
        <v>114.43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-150</v>
      </c>
      <c r="AA23" s="117">
        <f>STOA!I23</f>
        <v>0.53</v>
      </c>
      <c r="AB23" s="117">
        <f>-STOA!O23</f>
        <v>0</v>
      </c>
      <c r="AC23">
        <f t="shared" si="0"/>
        <v>8.6048585150684715</v>
      </c>
      <c r="AD23">
        <f t="shared" si="1"/>
        <v>627.71069106393918</v>
      </c>
      <c r="AE23">
        <f>'IDT-1'!C23</f>
        <v>0</v>
      </c>
      <c r="AF23" s="26"/>
      <c r="AG23">
        <f t="shared" si="2"/>
        <v>627.71069106393918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6.1357899999999992</v>
      </c>
      <c r="E24">
        <f>GT_NG!Q24</f>
        <v>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569.66186826079831</v>
      </c>
      <c r="P24" s="77">
        <v>34.35</v>
      </c>
      <c r="Q24" s="77">
        <v>9.7479036766286811</v>
      </c>
      <c r="R24" s="80">
        <v>0</v>
      </c>
      <c r="S24" s="80">
        <v>0</v>
      </c>
      <c r="T24" s="78">
        <f>SUMPRODUCT(LTA!F24:AJ24,LTA!F$101:AJ$101,LTA!F$104:AJ$104)</f>
        <v>26.66</v>
      </c>
      <c r="U24" s="78">
        <f>SUMPRODUCT(LTA!F24:AJ24,LTA!F$102:AJ$102,LTA!F$104:AJ$104)</f>
        <v>114.21000000000001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-150</v>
      </c>
      <c r="AA24" s="117">
        <f>STOA!I24</f>
        <v>0.53</v>
      </c>
      <c r="AB24" s="117">
        <f>-STOA!O24</f>
        <v>0</v>
      </c>
      <c r="AC24">
        <f t="shared" si="0"/>
        <v>8.7066064147581663</v>
      </c>
      <c r="AD24">
        <f t="shared" si="1"/>
        <v>639.17120449262381</v>
      </c>
      <c r="AE24">
        <f>'IDT-1'!C24</f>
        <v>0</v>
      </c>
      <c r="AF24" s="26"/>
      <c r="AG24">
        <f t="shared" si="2"/>
        <v>639.17120449262381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6.1357899999999992</v>
      </c>
      <c r="E25">
        <f>GT_NG!Q25</f>
        <v>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567.52636541178038</v>
      </c>
      <c r="P25" s="77">
        <v>34.35</v>
      </c>
      <c r="Q25" s="77">
        <v>9.7479036766286811</v>
      </c>
      <c r="R25" s="80">
        <v>0</v>
      </c>
      <c r="S25" s="80">
        <v>0</v>
      </c>
      <c r="T25" s="78">
        <f>SUMPRODUCT(LTA!F25:AJ25,LTA!F$101:AJ$101,LTA!F$104:AJ$104)</f>
        <v>26.47</v>
      </c>
      <c r="U25" s="78">
        <f>SUMPRODUCT(LTA!F25:AJ25,LTA!F$102:AJ$102,LTA!F$104:AJ$104)</f>
        <v>113.64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-150</v>
      </c>
      <c r="AA25" s="117">
        <f>STOA!I25</f>
        <v>0.53</v>
      </c>
      <c r="AB25" s="117">
        <f>-STOA!O25</f>
        <v>0</v>
      </c>
      <c r="AC25">
        <f t="shared" si="0"/>
        <v>8.4945676483072976</v>
      </c>
      <c r="AD25">
        <f t="shared" si="1"/>
        <v>655.46549144010169</v>
      </c>
      <c r="AE25">
        <f>'IDT-1'!C25</f>
        <v>0</v>
      </c>
      <c r="AF25" s="26"/>
      <c r="AG25">
        <f t="shared" si="2"/>
        <v>655.46549144010169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6.1357899999999992</v>
      </c>
      <c r="E26">
        <f>GT_NG!Q26</f>
        <v>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671.56912527032159</v>
      </c>
      <c r="P26" s="77">
        <v>34.35</v>
      </c>
      <c r="Q26" s="77">
        <v>19.510000000000002</v>
      </c>
      <c r="R26" s="80">
        <v>0</v>
      </c>
      <c r="S26" s="80">
        <v>0</v>
      </c>
      <c r="T26" s="78">
        <f>SUMPRODUCT(LTA!F26:AJ26,LTA!F$101:AJ$101,LTA!F$104:AJ$104)</f>
        <v>26.22</v>
      </c>
      <c r="U26" s="78">
        <f>SUMPRODUCT(LTA!F26:AJ26,LTA!F$102:AJ$102,LTA!F$104:AJ$104)</f>
        <v>113.51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-245</v>
      </c>
      <c r="AA26" s="117">
        <f>STOA!I26</f>
        <v>0.53</v>
      </c>
      <c r="AB26" s="117">
        <f>-STOA!O26</f>
        <v>0</v>
      </c>
      <c r="AC26">
        <f t="shared" si="0"/>
        <v>10.313600497316683</v>
      </c>
      <c r="AD26">
        <f t="shared" si="1"/>
        <v>669.51131477300498</v>
      </c>
      <c r="AE26">
        <f>'IDT-1'!C26</f>
        <v>0</v>
      </c>
      <c r="AF26" s="26"/>
      <c r="AG26">
        <f t="shared" si="2"/>
        <v>669.51131477300498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6.1357899999999992</v>
      </c>
      <c r="E27">
        <f>GT_NG!Q27</f>
        <v>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588.07396813822743</v>
      </c>
      <c r="P27" s="77">
        <v>34.090000000000003</v>
      </c>
      <c r="Q27" s="77">
        <v>19.336802777318564</v>
      </c>
      <c r="R27" s="80">
        <v>6.76</v>
      </c>
      <c r="S27" s="80">
        <v>0</v>
      </c>
      <c r="T27" s="78">
        <f>SUMPRODUCT(LTA!F27:AJ27,LTA!F$101:AJ$101,LTA!F$104:AJ$104)</f>
        <v>23.01</v>
      </c>
      <c r="U27" s="78">
        <f>SUMPRODUCT(LTA!F27:AJ27,LTA!F$102:AJ$102,LTA!F$104:AJ$104)</f>
        <v>112.83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-135</v>
      </c>
      <c r="AA27" s="117">
        <f>STOA!I27</f>
        <v>0.53</v>
      </c>
      <c r="AB27" s="117">
        <f>-STOA!O27</f>
        <v>0</v>
      </c>
      <c r="AC27">
        <f t="shared" si="0"/>
        <v>8.6462209515531736</v>
      </c>
      <c r="AD27">
        <f t="shared" si="1"/>
        <v>702.68033996399288</v>
      </c>
      <c r="AE27">
        <f>'IDT-1'!C27</f>
        <v>0</v>
      </c>
      <c r="AF27" s="26"/>
      <c r="AG27">
        <f t="shared" si="2"/>
        <v>702.68033996399288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6.1357899999999992</v>
      </c>
      <c r="E28">
        <f>GT_NG!Q28</f>
        <v>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596.39122686050496</v>
      </c>
      <c r="P28" s="77">
        <v>33.117388012618292</v>
      </c>
      <c r="Q28" s="77">
        <v>19.336802777318564</v>
      </c>
      <c r="R28" s="80">
        <v>11.18</v>
      </c>
      <c r="S28" s="80">
        <v>0</v>
      </c>
      <c r="T28" s="78">
        <f>SUMPRODUCT(LTA!F28:AJ28,LTA!F$101:AJ$101,LTA!F$104:AJ$104)</f>
        <v>23.61</v>
      </c>
      <c r="U28" s="78">
        <f>SUMPRODUCT(LTA!F28:AJ28,LTA!F$102:AJ$102,LTA!F$104:AJ$104)</f>
        <v>112.74000000000001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-125</v>
      </c>
      <c r="AA28" s="117">
        <f>STOA!I28</f>
        <v>0.53</v>
      </c>
      <c r="AB28" s="117">
        <f>-STOA!O28</f>
        <v>0</v>
      </c>
      <c r="AC28">
        <f t="shared" si="0"/>
        <v>8.6654565675983033</v>
      </c>
      <c r="AD28">
        <f t="shared" si="1"/>
        <v>724.93575108284347</v>
      </c>
      <c r="AE28">
        <f>'IDT-1'!C28</f>
        <v>0</v>
      </c>
      <c r="AF28" s="26"/>
      <c r="AG28">
        <f t="shared" si="2"/>
        <v>724.93575108284347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6.1357899999999992</v>
      </c>
      <c r="E29">
        <f>GT_NG!Q29</f>
        <v>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599.85046393540188</v>
      </c>
      <c r="P29" s="77">
        <v>34.090000000000003</v>
      </c>
      <c r="Q29" s="77">
        <v>19.339999999999996</v>
      </c>
      <c r="R29" s="80">
        <v>19.340000000000003</v>
      </c>
      <c r="S29" s="80">
        <v>0</v>
      </c>
      <c r="T29" s="78">
        <f>SUMPRODUCT(LTA!F29:AJ29,LTA!F$101:AJ$101,LTA!F$104:AJ$104)</f>
        <v>26.89</v>
      </c>
      <c r="U29" s="78">
        <f>SUMPRODUCT(LTA!F29:AJ29,LTA!F$102:AJ$102,LTA!F$104:AJ$104)</f>
        <v>112.35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-130</v>
      </c>
      <c r="AA29" s="117">
        <f>STOA!I29</f>
        <v>0.53</v>
      </c>
      <c r="AB29" s="117">
        <f>-STOA!O29</f>
        <v>0</v>
      </c>
      <c r="AC29">
        <f t="shared" si="0"/>
        <v>8.8905062501279062</v>
      </c>
      <c r="AD29">
        <f t="shared" si="1"/>
        <v>730.195747685274</v>
      </c>
      <c r="AE29">
        <f>'IDT-1'!C29</f>
        <v>0</v>
      </c>
      <c r="AF29" s="26"/>
      <c r="AG29">
        <f t="shared" si="2"/>
        <v>730.195747685274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6.1357899999999992</v>
      </c>
      <c r="E30">
        <f>GT_NG!Q30</f>
        <v>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605.79675493127638</v>
      </c>
      <c r="P30" s="77">
        <v>34.090000000000003</v>
      </c>
      <c r="Q30" s="77">
        <v>19.339999999999996</v>
      </c>
      <c r="R30" s="80">
        <v>24.46</v>
      </c>
      <c r="S30" s="80">
        <v>0</v>
      </c>
      <c r="T30" s="78">
        <f>SUMPRODUCT(LTA!F30:AJ30,LTA!F$101:AJ$101,LTA!F$104:AJ$104)</f>
        <v>32.269999999999996</v>
      </c>
      <c r="U30" s="78">
        <f>SUMPRODUCT(LTA!F30:AJ30,LTA!F$102:AJ$102,LTA!F$104:AJ$104)</f>
        <v>112.52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-135</v>
      </c>
      <c r="AA30" s="117">
        <f>STOA!I30</f>
        <v>2.0300000000000002</v>
      </c>
      <c r="AB30" s="117">
        <f>-STOA!O30</f>
        <v>0</v>
      </c>
      <c r="AC30">
        <f t="shared" si="0"/>
        <v>9.209735906291117</v>
      </c>
      <c r="AD30">
        <f t="shared" si="1"/>
        <v>729.99280902498526</v>
      </c>
      <c r="AE30">
        <f>'IDT-1'!C30</f>
        <v>0</v>
      </c>
      <c r="AF30" s="26"/>
      <c r="AG30">
        <f t="shared" si="2"/>
        <v>729.99280902498526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-18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6.1357899999999992</v>
      </c>
      <c r="E31">
        <f>GT_NG!Q31</f>
        <v>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599.32174858911742</v>
      </c>
      <c r="P31" s="77">
        <v>34.090000000000003</v>
      </c>
      <c r="Q31" s="77">
        <v>19.339999999999996</v>
      </c>
      <c r="R31" s="80">
        <v>26.3</v>
      </c>
      <c r="S31" s="80">
        <v>0</v>
      </c>
      <c r="T31" s="78">
        <f>SUMPRODUCT(LTA!F31:AJ31,LTA!F$101:AJ$101,LTA!F$104:AJ$104)</f>
        <v>44.36</v>
      </c>
      <c r="U31" s="78">
        <f>SUMPRODUCT(LTA!F31:AJ31,LTA!F$102:AJ$102,LTA!F$104:AJ$104)</f>
        <v>112.32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-135</v>
      </c>
      <c r="AA31" s="117">
        <f>STOA!I31</f>
        <v>5.33</v>
      </c>
      <c r="AB31" s="117">
        <f>-STOA!O31</f>
        <v>0</v>
      </c>
      <c r="AC31">
        <f t="shared" si="0"/>
        <v>9.4713042734018291</v>
      </c>
      <c r="AD31">
        <f t="shared" si="1"/>
        <v>721.28623431571555</v>
      </c>
      <c r="AE31">
        <f>'IDT-1'!C31</f>
        <v>0</v>
      </c>
      <c r="AF31" s="26"/>
      <c r="AG31">
        <f t="shared" si="2"/>
        <v>721.28623431571555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-37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6.1357899999999992</v>
      </c>
      <c r="E32">
        <f>GT_NG!Q32</f>
        <v>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583.76383323548737</v>
      </c>
      <c r="P32" s="77">
        <v>34.090000000000003</v>
      </c>
      <c r="Q32" s="77">
        <v>19.339999999999996</v>
      </c>
      <c r="R32" s="80">
        <v>26.3</v>
      </c>
      <c r="S32" s="80">
        <v>0</v>
      </c>
      <c r="T32" s="78">
        <f>SUMPRODUCT(LTA!F32:AJ32,LTA!F$101:AJ$101,LTA!F$104:AJ$104)</f>
        <v>56.45</v>
      </c>
      <c r="U32" s="78">
        <f>SUMPRODUCT(LTA!F32:AJ32,LTA!F$102:AJ$102,LTA!F$104:AJ$104)</f>
        <v>112.1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-135</v>
      </c>
      <c r="AA32" s="117">
        <f>STOA!I32</f>
        <v>10.729999999999999</v>
      </c>
      <c r="AB32" s="117">
        <f>-STOA!O32</f>
        <v>0</v>
      </c>
      <c r="AC32">
        <f t="shared" si="0"/>
        <v>9.5218831283786667</v>
      </c>
      <c r="AD32">
        <f t="shared" si="1"/>
        <v>718.94774010710876</v>
      </c>
      <c r="AE32">
        <f>'IDT-1'!C32</f>
        <v>0</v>
      </c>
      <c r="AF32" s="26"/>
      <c r="AG32">
        <f t="shared" si="2"/>
        <v>718.94774010710876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-41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6.1357899999999992</v>
      </c>
      <c r="E33">
        <f>GT_NG!Q33</f>
        <v>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47.56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589.78530479116625</v>
      </c>
      <c r="P33" s="77">
        <v>34.090000000000003</v>
      </c>
      <c r="Q33" s="77">
        <v>19.339999999999996</v>
      </c>
      <c r="R33" s="80">
        <v>26.3</v>
      </c>
      <c r="S33" s="80">
        <v>0</v>
      </c>
      <c r="T33" s="78">
        <f>SUMPRODUCT(LTA!F33:AJ33,LTA!F$101:AJ$101,LTA!F$104:AJ$104)</f>
        <v>69.169999999999987</v>
      </c>
      <c r="U33" s="78">
        <f>SUMPRODUCT(LTA!F33:AJ33,LTA!F$102:AJ$102,LTA!F$104:AJ$104)</f>
        <v>111.74000000000001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-160</v>
      </c>
      <c r="AA33" s="117">
        <f>STOA!I33</f>
        <v>16.73</v>
      </c>
      <c r="AB33" s="117">
        <f>-STOA!O33</f>
        <v>0</v>
      </c>
      <c r="AC33">
        <f t="shared" si="0"/>
        <v>10.03829641382328</v>
      </c>
      <c r="AD33">
        <f t="shared" si="1"/>
        <v>708.81279837734292</v>
      </c>
      <c r="AE33">
        <f>'IDT-1'!C33</f>
        <v>0</v>
      </c>
      <c r="AF33" s="26"/>
      <c r="AG33">
        <f t="shared" si="2"/>
        <v>708.81279837734292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6.1357899999999992</v>
      </c>
      <c r="E34">
        <f>GT_NG!Q34</f>
        <v>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47.56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583.1790676858368</v>
      </c>
      <c r="P34" s="77">
        <v>34.090000000000003</v>
      </c>
      <c r="Q34" s="77">
        <v>9.65</v>
      </c>
      <c r="R34" s="80">
        <v>26.3</v>
      </c>
      <c r="S34" s="80">
        <v>0</v>
      </c>
      <c r="T34" s="78">
        <f>SUMPRODUCT(LTA!F34:AJ34,LTA!F$101:AJ$101,LTA!F$104:AJ$104)</f>
        <v>83.32</v>
      </c>
      <c r="U34" s="78">
        <f>SUMPRODUCT(LTA!F34:AJ34,LTA!F$102:AJ$102,LTA!F$104:AJ$104)</f>
        <v>82.38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-146</v>
      </c>
      <c r="AA34" s="117">
        <f>STOA!I34</f>
        <v>21.53</v>
      </c>
      <c r="AB34" s="117">
        <f>-STOA!O34</f>
        <v>0</v>
      </c>
      <c r="AC34">
        <f t="shared" si="0"/>
        <v>9.6789877419856456</v>
      </c>
      <c r="AD34">
        <f t="shared" si="1"/>
        <v>696.46586994385098</v>
      </c>
      <c r="AE34">
        <f>'IDT-1'!C34</f>
        <v>0</v>
      </c>
      <c r="AF34" s="26"/>
      <c r="AG34">
        <f t="shared" si="2"/>
        <v>696.46586994385098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6.1357899999999992</v>
      </c>
      <c r="E35">
        <f>GT_NG!Q35</f>
        <v>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48.582248969955089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574.97362287122814</v>
      </c>
      <c r="P35" s="77">
        <v>34.090000000000003</v>
      </c>
      <c r="Q35" s="77">
        <v>19.339999999999996</v>
      </c>
      <c r="R35" s="80">
        <v>26.3</v>
      </c>
      <c r="S35" s="80">
        <v>0</v>
      </c>
      <c r="T35" s="78">
        <f>SUMPRODUCT(LTA!F35:AJ35,LTA!F$101:AJ$101,LTA!F$104:AJ$104)</f>
        <v>96.18</v>
      </c>
      <c r="U35" s="78">
        <f>SUMPRODUCT(LTA!F35:AJ35,LTA!F$102:AJ$102,LTA!F$104:AJ$104)</f>
        <v>110.8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-182.8</v>
      </c>
      <c r="AA35" s="117">
        <f>STOA!I35</f>
        <v>27.86</v>
      </c>
      <c r="AB35" s="117">
        <f>-STOA!O35</f>
        <v>0</v>
      </c>
      <c r="AC35">
        <f t="shared" si="0"/>
        <v>10.62429326181339</v>
      </c>
      <c r="AD35">
        <f t="shared" si="1"/>
        <v>688.83736857936981</v>
      </c>
      <c r="AE35">
        <f>'IDT-1'!C35</f>
        <v>0</v>
      </c>
      <c r="AF35" s="26"/>
      <c r="AG35">
        <f t="shared" si="2"/>
        <v>688.83736857936981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-70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6.1357899999999992</v>
      </c>
      <c r="E36">
        <f>GT_NG!Q36</f>
        <v>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48.582248969955089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573.80897813715831</v>
      </c>
      <c r="P36" s="77">
        <v>34.090000000000003</v>
      </c>
      <c r="Q36" s="77">
        <v>19.339999999999996</v>
      </c>
      <c r="R36" s="80">
        <v>26.3</v>
      </c>
      <c r="S36" s="80">
        <v>0</v>
      </c>
      <c r="T36" s="78">
        <f>SUMPRODUCT(LTA!F36:AJ36,LTA!F$101:AJ$101,LTA!F$104:AJ$104)</f>
        <v>106.41</v>
      </c>
      <c r="U36" s="78">
        <f>SUMPRODUCT(LTA!F36:AJ36,LTA!F$102:AJ$102,LTA!F$104:AJ$104)</f>
        <v>110.65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-216</v>
      </c>
      <c r="AA36" s="117">
        <f>STOA!I36</f>
        <v>35.36</v>
      </c>
      <c r="AB36" s="117">
        <f>-STOA!O36</f>
        <v>0</v>
      </c>
      <c r="AC36">
        <f t="shared" si="0"/>
        <v>10.974720946668505</v>
      </c>
      <c r="AD36">
        <f t="shared" si="1"/>
        <v>681.7022961604448</v>
      </c>
      <c r="AE36">
        <f>'IDT-1'!C36</f>
        <v>0</v>
      </c>
      <c r="AF36" s="26"/>
      <c r="AG36">
        <f t="shared" si="2"/>
        <v>681.7022961604448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-60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6.1357899999999992</v>
      </c>
      <c r="E37">
        <f>GT_NG!Q37</f>
        <v>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48.582248969955089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574.04017831852445</v>
      </c>
      <c r="P37" s="77">
        <v>34.090000000000003</v>
      </c>
      <c r="Q37" s="77">
        <v>19.339999999999996</v>
      </c>
      <c r="R37" s="80">
        <v>26.3</v>
      </c>
      <c r="S37" s="80">
        <v>0</v>
      </c>
      <c r="T37" s="78">
        <f>SUMPRODUCT(LTA!F37:AJ37,LTA!F$101:AJ$101,LTA!F$104:AJ$104)</f>
        <v>117.78999999999999</v>
      </c>
      <c r="U37" s="78">
        <f>SUMPRODUCT(LTA!F37:AJ37,LTA!F$102:AJ$102,LTA!F$104:AJ$104)</f>
        <v>108.5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-231</v>
      </c>
      <c r="AA37" s="117">
        <f>STOA!I37</f>
        <v>41.06</v>
      </c>
      <c r="AB37" s="117">
        <f>-STOA!O37</f>
        <v>0</v>
      </c>
      <c r="AC37">
        <f t="shared" si="0"/>
        <v>11.330092696319412</v>
      </c>
      <c r="AD37">
        <f t="shared" si="1"/>
        <v>671.50812459216002</v>
      </c>
      <c r="AE37">
        <f>'IDT-1'!C37</f>
        <v>0</v>
      </c>
      <c r="AF37" s="26"/>
      <c r="AG37">
        <f t="shared" si="2"/>
        <v>671.50812459216002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-70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6.1357899999999992</v>
      </c>
      <c r="E38">
        <f>GT_NG!Q38</f>
        <v>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48.582248969955089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555.23223523687022</v>
      </c>
      <c r="P38" s="77">
        <v>17.43</v>
      </c>
      <c r="Q38" s="77">
        <v>19.34</v>
      </c>
      <c r="R38" s="80">
        <v>26.3</v>
      </c>
      <c r="S38" s="80">
        <v>0</v>
      </c>
      <c r="T38" s="78">
        <f>SUMPRODUCT(LTA!F38:AJ38,LTA!F$101:AJ$101,LTA!F$104:AJ$104)</f>
        <v>130.75</v>
      </c>
      <c r="U38" s="78">
        <f>SUMPRODUCT(LTA!F38:AJ38,LTA!F$102:AJ$102,LTA!F$104:AJ$104)</f>
        <v>108.47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-210</v>
      </c>
      <c r="AA38" s="117">
        <f>STOA!I38</f>
        <v>47.06</v>
      </c>
      <c r="AB38" s="117">
        <f>-STOA!O38</f>
        <v>0</v>
      </c>
      <c r="AC38">
        <f t="shared" si="0"/>
        <v>10.998118119234752</v>
      </c>
      <c r="AD38">
        <f t="shared" si="1"/>
        <v>676.30215608759045</v>
      </c>
      <c r="AE38">
        <f>'IDT-1'!C38</f>
        <v>0</v>
      </c>
      <c r="AF38" s="26"/>
      <c r="AG38">
        <f t="shared" si="2"/>
        <v>676.30215608759045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-70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7.932318104906936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48.582248969955089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554.90341130849583</v>
      </c>
      <c r="P39" s="77">
        <v>16.063589628967364</v>
      </c>
      <c r="Q39" s="77">
        <v>19.34</v>
      </c>
      <c r="R39" s="80">
        <v>26.3</v>
      </c>
      <c r="S39" s="80">
        <v>0</v>
      </c>
      <c r="T39" s="78">
        <f>SUMPRODUCT(LTA!F39:AJ39,LTA!F$101:AJ$101,LTA!F$104:AJ$104)</f>
        <v>142.79</v>
      </c>
      <c r="U39" s="78">
        <f>SUMPRODUCT(LTA!F39:AJ39,LTA!F$102:AJ$102,LTA!F$104:AJ$104)</f>
        <v>108.45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-205</v>
      </c>
      <c r="AA39" s="117">
        <f>STOA!I39</f>
        <v>52.160000000000004</v>
      </c>
      <c r="AB39" s="117">
        <f>-STOA!O39</f>
        <v>0</v>
      </c>
      <c r="AC39">
        <f t="shared" si="0"/>
        <v>10.897707149146074</v>
      </c>
      <c r="AD39">
        <f t="shared" si="1"/>
        <v>717.22306086317917</v>
      </c>
      <c r="AE39">
        <f>'IDT-1'!C39</f>
        <v>0</v>
      </c>
      <c r="AF39" s="26"/>
      <c r="AG39">
        <f t="shared" si="2"/>
        <v>717.22306086317917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-49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7.932318104906936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48.582248969955089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552.26812413210746</v>
      </c>
      <c r="P40" s="77">
        <v>16.063589628967364</v>
      </c>
      <c r="Q40" s="77">
        <v>19.34</v>
      </c>
      <c r="R40" s="80">
        <v>26.3</v>
      </c>
      <c r="S40" s="80">
        <v>0</v>
      </c>
      <c r="T40" s="78">
        <f>SUMPRODUCT(LTA!F40:AJ40,LTA!F$101:AJ$101,LTA!F$104:AJ$104)</f>
        <v>150.66</v>
      </c>
      <c r="U40" s="78">
        <f>SUMPRODUCT(LTA!F40:AJ40,LTA!F$102:AJ$102,LTA!F$104:AJ$104)</f>
        <v>108.21000000000001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-205</v>
      </c>
      <c r="AA40" s="117">
        <f>STOA!I40</f>
        <v>57.56</v>
      </c>
      <c r="AB40" s="117">
        <f>-STOA!O40</f>
        <v>0</v>
      </c>
      <c r="AC40">
        <f t="shared" si="0"/>
        <v>10.847130581638732</v>
      </c>
      <c r="AD40">
        <f t="shared" si="1"/>
        <v>743.66835025429816</v>
      </c>
      <c r="AE40">
        <f>'IDT-1'!C40</f>
        <v>0</v>
      </c>
      <c r="AF40" s="26"/>
      <c r="AG40">
        <f t="shared" si="2"/>
        <v>743.66835025429816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-33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7.932318104906936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48.582248969955089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540.24159608283253</v>
      </c>
      <c r="P41" s="77">
        <v>15.82</v>
      </c>
      <c r="Q41" s="77">
        <v>19.34</v>
      </c>
      <c r="R41" s="80">
        <v>26.3</v>
      </c>
      <c r="S41" s="80">
        <v>0</v>
      </c>
      <c r="T41" s="78">
        <f>SUMPRODUCT(LTA!F41:AJ41,LTA!F$101:AJ$101,LTA!F$104:AJ$104)</f>
        <v>160.17000000000002</v>
      </c>
      <c r="U41" s="78">
        <f>SUMPRODUCT(LTA!F41:AJ41,LTA!F$102:AJ$102,LTA!F$104:AJ$104)</f>
        <v>108.06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-200</v>
      </c>
      <c r="AA41" s="117">
        <f>STOA!I41</f>
        <v>60.56</v>
      </c>
      <c r="AB41" s="117">
        <f>-STOA!O41</f>
        <v>0</v>
      </c>
      <c r="AC41">
        <f t="shared" si="0"/>
        <v>10.643724613059707</v>
      </c>
      <c r="AD41">
        <f t="shared" si="1"/>
        <v>766.96163854463475</v>
      </c>
      <c r="AE41">
        <f>'IDT-1'!C41</f>
        <v>0</v>
      </c>
      <c r="AF41" s="26"/>
      <c r="AG41">
        <f t="shared" si="2"/>
        <v>766.96163854463475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7.932222536006778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48.582248969955089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534.11834809019604</v>
      </c>
      <c r="P42" s="77">
        <v>15.82</v>
      </c>
      <c r="Q42" s="77">
        <v>19.34</v>
      </c>
      <c r="R42" s="80">
        <v>26.3</v>
      </c>
      <c r="S42" s="80">
        <v>0</v>
      </c>
      <c r="T42" s="78">
        <f>SUMPRODUCT(LTA!F42:AJ42,LTA!F$101:AJ$101,LTA!F$104:AJ$104)</f>
        <v>168.54</v>
      </c>
      <c r="U42" s="78">
        <f>SUMPRODUCT(LTA!F42:AJ42,LTA!F$102:AJ$102,LTA!F$104:AJ$104)</f>
        <v>108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-185</v>
      </c>
      <c r="AA42" s="117">
        <f>STOA!I42</f>
        <v>65.66</v>
      </c>
      <c r="AB42" s="117">
        <f>-STOA!O42</f>
        <v>0</v>
      </c>
      <c r="AC42">
        <f t="shared" si="0"/>
        <v>10.619065914496229</v>
      </c>
      <c r="AD42">
        <f t="shared" si="1"/>
        <v>784.27295368166165</v>
      </c>
      <c r="AE42">
        <f>'IDT-1'!C42</f>
        <v>0</v>
      </c>
      <c r="AF42" s="26"/>
      <c r="AG42">
        <f t="shared" si="2"/>
        <v>784.27295368166165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7.932222536006778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48.582248969955089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524.21205007681363</v>
      </c>
      <c r="P43" s="77">
        <v>15.82</v>
      </c>
      <c r="Q43" s="77">
        <v>19.34</v>
      </c>
      <c r="R43" s="80">
        <v>26.3</v>
      </c>
      <c r="S43" s="80">
        <v>0</v>
      </c>
      <c r="T43" s="78">
        <f>SUMPRODUCT(LTA!F43:AJ43,LTA!F$101:AJ$101,LTA!F$104:AJ$104)</f>
        <v>173.23000000000002</v>
      </c>
      <c r="U43" s="78">
        <f>SUMPRODUCT(LTA!F43:AJ43,LTA!F$102:AJ$102,LTA!F$104:AJ$104)</f>
        <v>107.94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-160</v>
      </c>
      <c r="AA43" s="117">
        <f>STOA!I43</f>
        <v>68.06</v>
      </c>
      <c r="AB43" s="117">
        <f>-STOA!O43</f>
        <v>0</v>
      </c>
      <c r="AC43">
        <f t="shared" si="0"/>
        <v>10.371801303923583</v>
      </c>
      <c r="AD43">
        <f t="shared" si="1"/>
        <v>806.64392027885197</v>
      </c>
      <c r="AE43">
        <f>'IDT-1'!C43</f>
        <v>0</v>
      </c>
      <c r="AF43" s="26"/>
      <c r="AG43">
        <f t="shared" si="2"/>
        <v>806.64392027885197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7.932222536006778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48.582248969955089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517.80913052190954</v>
      </c>
      <c r="P44" s="77">
        <v>15.82</v>
      </c>
      <c r="Q44" s="77">
        <v>19.34</v>
      </c>
      <c r="R44" s="80">
        <v>26.3</v>
      </c>
      <c r="S44" s="80">
        <v>0</v>
      </c>
      <c r="T44" s="78">
        <f>SUMPRODUCT(LTA!F44:AJ44,LTA!F$101:AJ$101,LTA!F$104:AJ$104)</f>
        <v>173.42</v>
      </c>
      <c r="U44" s="78">
        <f>SUMPRODUCT(LTA!F44:AJ44,LTA!F$102:AJ$102,LTA!F$104:AJ$104)</f>
        <v>107.72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-150</v>
      </c>
      <c r="AA44" s="117">
        <f>STOA!I44</f>
        <v>72.56</v>
      </c>
      <c r="AB44" s="117">
        <f>-STOA!O44</f>
        <v>0</v>
      </c>
      <c r="AC44">
        <f t="shared" si="0"/>
        <v>10.088447786174566</v>
      </c>
      <c r="AD44">
        <f t="shared" si="1"/>
        <v>834.99435424169678</v>
      </c>
      <c r="AE44">
        <f>'IDT-1'!C44</f>
        <v>0</v>
      </c>
      <c r="AF44" s="26"/>
      <c r="AG44">
        <f t="shared" si="2"/>
        <v>834.99435424169678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7.932222536006778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517.80904684587858</v>
      </c>
      <c r="P45" s="77">
        <v>15.82</v>
      </c>
      <c r="Q45" s="77">
        <v>19.34</v>
      </c>
      <c r="R45" s="80">
        <v>26.3</v>
      </c>
      <c r="S45" s="80">
        <v>0</v>
      </c>
      <c r="T45" s="78">
        <f>SUMPRODUCT(LTA!F45:AJ45,LTA!F$101:AJ$101,LTA!F$104:AJ$104)</f>
        <v>172.51999999999998</v>
      </c>
      <c r="U45" s="78">
        <f>SUMPRODUCT(LTA!F45:AJ45,LTA!F$102:AJ$102,LTA!F$104:AJ$104)</f>
        <v>107.71000000000001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-130</v>
      </c>
      <c r="AA45" s="117">
        <f>STOA!I45</f>
        <v>73.16</v>
      </c>
      <c r="AB45" s="117">
        <f>-STOA!O45</f>
        <v>0</v>
      </c>
      <c r="AC45">
        <f t="shared" si="0"/>
        <v>10.263281600269401</v>
      </c>
      <c r="AD45">
        <f t="shared" si="1"/>
        <v>814.50943675157112</v>
      </c>
      <c r="AE45">
        <f>'IDT-1'!C45</f>
        <v>0</v>
      </c>
      <c r="AF45" s="26"/>
      <c r="AG45">
        <f t="shared" si="2"/>
        <v>814.50943675157112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7.932222536006778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517.80878127579695</v>
      </c>
      <c r="P46" s="77">
        <v>15.82</v>
      </c>
      <c r="Q46" s="77">
        <v>19.34</v>
      </c>
      <c r="R46" s="80">
        <v>26.3</v>
      </c>
      <c r="S46" s="80">
        <v>0</v>
      </c>
      <c r="T46" s="78">
        <f>SUMPRODUCT(LTA!F46:AJ46,LTA!F$101:AJ$101,LTA!F$104:AJ$104)</f>
        <v>171.89999999999998</v>
      </c>
      <c r="U46" s="78">
        <f>SUMPRODUCT(LTA!F46:AJ46,LTA!F$102:AJ$102,LTA!F$104:AJ$104)</f>
        <v>107.72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-120</v>
      </c>
      <c r="AA46" s="117">
        <f>STOA!I46</f>
        <v>74.06</v>
      </c>
      <c r="AB46" s="117">
        <f>-STOA!O46</f>
        <v>0</v>
      </c>
      <c r="AC46">
        <f t="shared" si="0"/>
        <v>10.177049988030729</v>
      </c>
      <c r="AD46">
        <f t="shared" si="1"/>
        <v>824.88540279372808</v>
      </c>
      <c r="AE46">
        <f>'IDT-1'!C46</f>
        <v>0</v>
      </c>
      <c r="AF46" s="26"/>
      <c r="AG46">
        <f t="shared" si="2"/>
        <v>824.88540279372808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7.932222536006778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48.582248969955089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502.98780227263399</v>
      </c>
      <c r="P47" s="77">
        <v>15.82</v>
      </c>
      <c r="Q47" s="77">
        <v>12.44</v>
      </c>
      <c r="R47" s="80">
        <v>26.3</v>
      </c>
      <c r="S47" s="80">
        <v>0</v>
      </c>
      <c r="T47" s="78">
        <f>SUMPRODUCT(LTA!F47:AJ47,LTA!F$101:AJ$101,LTA!F$104:AJ$104)</f>
        <v>172.04</v>
      </c>
      <c r="U47" s="78">
        <f>SUMPRODUCT(LTA!F47:AJ47,LTA!F$102:AJ$102,LTA!F$104:AJ$104)</f>
        <v>78.929999999999993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-70</v>
      </c>
      <c r="AA47" s="117">
        <f>STOA!I47</f>
        <v>75.56</v>
      </c>
      <c r="AB47" s="117">
        <f>-STOA!O47</f>
        <v>-40</v>
      </c>
      <c r="AC47">
        <f t="shared" si="0"/>
        <v>9.3030789966931291</v>
      </c>
      <c r="AD47">
        <f t="shared" si="1"/>
        <v>826.88839478190266</v>
      </c>
      <c r="AE47">
        <f>'IDT-1'!C47</f>
        <v>0</v>
      </c>
      <c r="AF47" s="26"/>
      <c r="AG47">
        <f t="shared" si="2"/>
        <v>826.88839478190266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7.932222536006778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48.582248969955089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502.98753670255235</v>
      </c>
      <c r="P48" s="77">
        <v>15.82</v>
      </c>
      <c r="Q48" s="77">
        <v>12.44</v>
      </c>
      <c r="R48" s="80">
        <v>26.3</v>
      </c>
      <c r="S48" s="80">
        <v>0</v>
      </c>
      <c r="T48" s="78">
        <f>SUMPRODUCT(LTA!F48:AJ48,LTA!F$101:AJ$101,LTA!F$104:AJ$104)</f>
        <v>171.66</v>
      </c>
      <c r="U48" s="78">
        <f>SUMPRODUCT(LTA!F48:AJ48,LTA!F$102:AJ$102,LTA!F$104:AJ$104)</f>
        <v>51.58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-55</v>
      </c>
      <c r="AA48" s="117">
        <f>STOA!I48</f>
        <v>76.16</v>
      </c>
      <c r="AB48" s="117">
        <f>-STOA!O48</f>
        <v>-40</v>
      </c>
      <c r="AC48">
        <f t="shared" si="0"/>
        <v>9.015992746843482</v>
      </c>
      <c r="AD48">
        <f t="shared" si="1"/>
        <v>824.68521546167074</v>
      </c>
      <c r="AE48">
        <f>'IDT-1'!C48</f>
        <v>0</v>
      </c>
      <c r="AF48" s="26"/>
      <c r="AG48">
        <f t="shared" si="2"/>
        <v>824.68521546167074</v>
      </c>
      <c r="AI48" s="75">
        <f>PXIL!I48</f>
        <v>0</v>
      </c>
      <c r="AJ48" s="75">
        <f>PXIL!O48</f>
        <v>0</v>
      </c>
      <c r="AK48" s="75">
        <f>RTM_IEX!I48</f>
        <v>9.64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7.932222536006778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48.582248969955089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502.32818989233954</v>
      </c>
      <c r="P49" s="77">
        <v>15.82</v>
      </c>
      <c r="Q49" s="77">
        <v>12.44</v>
      </c>
      <c r="R49" s="80">
        <v>26.3</v>
      </c>
      <c r="S49" s="80">
        <v>0</v>
      </c>
      <c r="T49" s="78">
        <f>SUMPRODUCT(LTA!F49:AJ49,LTA!F$101:AJ$101,LTA!F$104:AJ$104)</f>
        <v>174.2</v>
      </c>
      <c r="U49" s="78">
        <f>SUMPRODUCT(LTA!F49:AJ49,LTA!F$102:AJ$102,LTA!F$104:AJ$104)</f>
        <v>51.65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-40</v>
      </c>
      <c r="AA49" s="117">
        <f>STOA!I49</f>
        <v>77.06</v>
      </c>
      <c r="AB49" s="117">
        <f>-STOA!O49</f>
        <v>-40</v>
      </c>
      <c r="AC49">
        <f t="shared" si="0"/>
        <v>9.0450277701355617</v>
      </c>
      <c r="AD49">
        <f t="shared" si="1"/>
        <v>807.86683362816586</v>
      </c>
      <c r="AE49">
        <f>'IDT-1'!C49</f>
        <v>0</v>
      </c>
      <c r="AF49" s="26"/>
      <c r="AG49">
        <f t="shared" si="2"/>
        <v>807.86683362816586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7.932222536006778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48.582248969955089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502.32797271655858</v>
      </c>
      <c r="P50" s="77">
        <v>15.82</v>
      </c>
      <c r="Q50" s="77">
        <v>12.44</v>
      </c>
      <c r="R50" s="80">
        <v>26.3</v>
      </c>
      <c r="S50" s="80">
        <v>0</v>
      </c>
      <c r="T50" s="78">
        <f>SUMPRODUCT(LTA!F50:AJ50,LTA!F$101:AJ$101,LTA!F$104:AJ$104)</f>
        <v>173.98999999999998</v>
      </c>
      <c r="U50" s="78">
        <f>SUMPRODUCT(LTA!F50:AJ50,LTA!F$102:AJ$102,LTA!F$104:AJ$104)</f>
        <v>51.6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-25</v>
      </c>
      <c r="AA50" s="117">
        <f>STOA!I50</f>
        <v>77.36</v>
      </c>
      <c r="AB50" s="117">
        <f>-STOA!O50</f>
        <v>-40</v>
      </c>
      <c r="AC50">
        <f t="shared" si="0"/>
        <v>9.0009872213777129</v>
      </c>
      <c r="AD50">
        <f t="shared" si="1"/>
        <v>812.95065700114287</v>
      </c>
      <c r="AE50">
        <f>'IDT-1'!C50</f>
        <v>0</v>
      </c>
      <c r="AF50" s="26"/>
      <c r="AG50">
        <f t="shared" si="2"/>
        <v>812.95065700114287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7.932222536006778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509.17095004054022</v>
      </c>
      <c r="P51" s="77">
        <v>14.78214638396747</v>
      </c>
      <c r="Q51" s="77">
        <v>9.2981565906838455</v>
      </c>
      <c r="R51" s="80">
        <v>26.3</v>
      </c>
      <c r="S51" s="80">
        <v>0</v>
      </c>
      <c r="T51" s="78">
        <f>SUMPRODUCT(LTA!F51:AJ51,LTA!F$101:AJ$101,LTA!F$104:AJ$104)</f>
        <v>173.96</v>
      </c>
      <c r="U51" s="78">
        <f>SUMPRODUCT(LTA!F51:AJ51,LTA!F$102:AJ$102,LTA!F$104:AJ$104)</f>
        <v>51.6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-20</v>
      </c>
      <c r="AA51" s="117">
        <f>STOA!I51</f>
        <v>78.56</v>
      </c>
      <c r="AB51" s="117">
        <f>-STOA!O51</f>
        <v>-40</v>
      </c>
      <c r="AC51">
        <f t="shared" si="0"/>
        <v>9.0791107256166601</v>
      </c>
      <c r="AD51">
        <f t="shared" si="1"/>
        <v>811.70581379553676</v>
      </c>
      <c r="AE51">
        <f>'IDT-1'!C51</f>
        <v>0</v>
      </c>
      <c r="AF51" s="26"/>
      <c r="AG51">
        <f t="shared" si="2"/>
        <v>811.70581379553676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7.932222536006778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509.17180583147723</v>
      </c>
      <c r="P52" s="77">
        <v>15.819999999999999</v>
      </c>
      <c r="Q52" s="77">
        <v>9.2981565906838455</v>
      </c>
      <c r="R52" s="80">
        <v>26.3</v>
      </c>
      <c r="S52" s="80">
        <v>0</v>
      </c>
      <c r="T52" s="78">
        <f>SUMPRODUCT(LTA!F52:AJ52,LTA!F$101:AJ$101,LTA!F$104:AJ$104)</f>
        <v>173.65999999999997</v>
      </c>
      <c r="U52" s="78">
        <f>SUMPRODUCT(LTA!F52:AJ52,LTA!F$102:AJ$102,LTA!F$104:AJ$104)</f>
        <v>51.69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-20</v>
      </c>
      <c r="AA52" s="117">
        <f>STOA!I52</f>
        <v>78.56</v>
      </c>
      <c r="AB52" s="117">
        <f>-STOA!O52</f>
        <v>-40</v>
      </c>
      <c r="AC52">
        <f t="shared" si="0"/>
        <v>9.0420127307870128</v>
      </c>
      <c r="AD52">
        <f t="shared" si="1"/>
        <v>817.57162119733584</v>
      </c>
      <c r="AE52">
        <f>'IDT-1'!C52</f>
        <v>0</v>
      </c>
      <c r="AF52" s="26"/>
      <c r="AG52">
        <f t="shared" si="2"/>
        <v>817.57162119733584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7.7499566599248766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510.43874524533777</v>
      </c>
      <c r="P53" s="77">
        <v>15.82</v>
      </c>
      <c r="Q53" s="77">
        <v>9.2970466814861865</v>
      </c>
      <c r="R53" s="80">
        <v>26.3</v>
      </c>
      <c r="S53" s="80">
        <v>0</v>
      </c>
      <c r="T53" s="78">
        <f>SUMPRODUCT(LTA!F53:AJ53,LTA!F$101:AJ$101,LTA!F$104:AJ$104)</f>
        <v>173.54999999999998</v>
      </c>
      <c r="U53" s="78">
        <f>SUMPRODUCT(LTA!F53:AJ53,LTA!F$102:AJ$102,LTA!F$104:AJ$104)</f>
        <v>51.64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-15</v>
      </c>
      <c r="AA53" s="117">
        <f>STOA!I53</f>
        <v>79.16</v>
      </c>
      <c r="AB53" s="117">
        <f>-STOA!O53</f>
        <v>-40</v>
      </c>
      <c r="AC53">
        <f t="shared" si="0"/>
        <v>9.1353232384182839</v>
      </c>
      <c r="AD53">
        <f t="shared" si="1"/>
        <v>810.00187431828556</v>
      </c>
      <c r="AE53">
        <f>'IDT-1'!C53</f>
        <v>0</v>
      </c>
      <c r="AF53" s="26"/>
      <c r="AG53">
        <f t="shared" si="2"/>
        <v>810.00187431828556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-54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7.8887026870846571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510.43852901601861</v>
      </c>
      <c r="P54" s="77">
        <v>15.82</v>
      </c>
      <c r="Q54" s="77">
        <v>9.2970466814861865</v>
      </c>
      <c r="R54" s="80">
        <v>26.3</v>
      </c>
      <c r="S54" s="80">
        <v>0</v>
      </c>
      <c r="T54" s="78">
        <f>SUMPRODUCT(LTA!F54:AJ54,LTA!F$101:AJ$101,LTA!F$104:AJ$104)</f>
        <v>173.35000000000002</v>
      </c>
      <c r="U54" s="78">
        <f>SUMPRODUCT(LTA!F54:AJ54,LTA!F$102:AJ$102,LTA!F$104:AJ$104)</f>
        <v>51.67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-25</v>
      </c>
      <c r="AA54" s="117">
        <f>STOA!I54</f>
        <v>79.16</v>
      </c>
      <c r="AB54" s="117">
        <f>-STOA!O54</f>
        <v>-40</v>
      </c>
      <c r="AC54">
        <f t="shared" si="0"/>
        <v>9.1616806832058675</v>
      </c>
      <c r="AD54">
        <f t="shared" si="1"/>
        <v>806.9440466713387</v>
      </c>
      <c r="AE54">
        <f>'IDT-1'!C54</f>
        <v>0</v>
      </c>
      <c r="AF54" s="26"/>
      <c r="AG54">
        <f t="shared" si="2"/>
        <v>806.9440466713387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-47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7.8887026870846571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508.69749462068955</v>
      </c>
      <c r="P55" s="77">
        <v>15.82</v>
      </c>
      <c r="Q55" s="77">
        <v>9.2970466814861865</v>
      </c>
      <c r="R55" s="80">
        <v>26.3</v>
      </c>
      <c r="S55" s="80">
        <v>0</v>
      </c>
      <c r="T55" s="78">
        <f>SUMPRODUCT(LTA!F55:AJ55,LTA!F$101:AJ$101,LTA!F$104:AJ$104)</f>
        <v>172.59</v>
      </c>
      <c r="U55" s="78">
        <f>SUMPRODUCT(LTA!F55:AJ55,LTA!F$102:AJ$102,LTA!F$104:AJ$104)</f>
        <v>51.62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-30</v>
      </c>
      <c r="AA55" s="117">
        <f>STOA!I55</f>
        <v>79.16</v>
      </c>
      <c r="AB55" s="117">
        <f>-STOA!O55</f>
        <v>-40</v>
      </c>
      <c r="AC55">
        <f t="shared" si="0"/>
        <v>9.2990378759264889</v>
      </c>
      <c r="AD55">
        <f t="shared" si="1"/>
        <v>786.25565508328907</v>
      </c>
      <c r="AE55">
        <f>'IDT-1'!C55</f>
        <v>0</v>
      </c>
      <c r="AF55" s="26"/>
      <c r="AG55">
        <f t="shared" si="2"/>
        <v>786.25565508328907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7.8887026870846571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511.88431444307531</v>
      </c>
      <c r="P56" s="77">
        <v>15.82</v>
      </c>
      <c r="Q56" s="77">
        <v>9.2970466814861865</v>
      </c>
      <c r="R56" s="80">
        <v>26.3</v>
      </c>
      <c r="S56" s="80">
        <v>0</v>
      </c>
      <c r="T56" s="78">
        <f>SUMPRODUCT(LTA!F56:AJ56,LTA!F$101:AJ$101,LTA!F$104:AJ$104)</f>
        <v>172.68</v>
      </c>
      <c r="U56" s="78">
        <f>SUMPRODUCT(LTA!F56:AJ56,LTA!F$102:AJ$102,LTA!F$104:AJ$104)</f>
        <v>51.66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-25</v>
      </c>
      <c r="AA56" s="117">
        <f>STOA!I56</f>
        <v>80.06</v>
      </c>
      <c r="AB56" s="117">
        <f>-STOA!O56</f>
        <v>-40</v>
      </c>
      <c r="AC56">
        <f t="shared" si="0"/>
        <v>9.3805365279744617</v>
      </c>
      <c r="AD56">
        <f t="shared" si="1"/>
        <v>785.39097625362695</v>
      </c>
      <c r="AE56">
        <f>'IDT-1'!C56</f>
        <v>0</v>
      </c>
      <c r="AF56" s="26"/>
      <c r="AG56">
        <f t="shared" si="2"/>
        <v>785.39097625362695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-70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7.8887026870846571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515.35034563235683</v>
      </c>
      <c r="P57" s="77">
        <v>15.82</v>
      </c>
      <c r="Q57" s="77">
        <v>9.2970466814861865</v>
      </c>
      <c r="R57" s="80">
        <v>26.3</v>
      </c>
      <c r="S57" s="80">
        <v>0</v>
      </c>
      <c r="T57" s="78">
        <f>SUMPRODUCT(LTA!F57:AJ57,LTA!F$101:AJ$101,LTA!F$104:AJ$104)</f>
        <v>172.28</v>
      </c>
      <c r="U57" s="78">
        <f>SUMPRODUCT(LTA!F57:AJ57,LTA!F$102:AJ$102,LTA!F$104:AJ$104)</f>
        <v>51.53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-25</v>
      </c>
      <c r="AA57" s="117">
        <f>STOA!I57</f>
        <v>79.16</v>
      </c>
      <c r="AB57" s="117">
        <f>-STOA!O57</f>
        <v>-40</v>
      </c>
      <c r="AC57">
        <f t="shared" si="0"/>
        <v>9.2741598171294015</v>
      </c>
      <c r="AD57">
        <f t="shared" si="1"/>
        <v>801.53338415375333</v>
      </c>
      <c r="AE57">
        <f>'IDT-1'!C57</f>
        <v>0</v>
      </c>
      <c r="AF57" s="26"/>
      <c r="AG57">
        <f t="shared" si="2"/>
        <v>801.53338415375333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-56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7.8887026870846571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515.35012940303761</v>
      </c>
      <c r="P58" s="77">
        <v>15.82</v>
      </c>
      <c r="Q58" s="77">
        <v>9.2970466814861865</v>
      </c>
      <c r="R58" s="80">
        <v>26.3</v>
      </c>
      <c r="S58" s="80">
        <v>0</v>
      </c>
      <c r="T58" s="78">
        <f>SUMPRODUCT(LTA!F58:AJ58,LTA!F$101:AJ$101,LTA!F$104:AJ$104)</f>
        <v>174.09000000000003</v>
      </c>
      <c r="U58" s="78">
        <f>SUMPRODUCT(LTA!F58:AJ58,LTA!F$102:AJ$102,LTA!F$104:AJ$104)</f>
        <v>51.55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</v>
      </c>
      <c r="AA58" s="117">
        <f>STOA!I58</f>
        <v>77.66</v>
      </c>
      <c r="AB58" s="117">
        <f>-STOA!O58</f>
        <v>-40</v>
      </c>
      <c r="AC58">
        <f t="shared" si="0"/>
        <v>9.1794025115672433</v>
      </c>
      <c r="AD58">
        <f t="shared" si="1"/>
        <v>812.95792522999636</v>
      </c>
      <c r="AE58">
        <f>'IDT-1'!C58</f>
        <v>0</v>
      </c>
      <c r="AF58" s="26"/>
      <c r="AG58">
        <f t="shared" si="2"/>
        <v>812.95792522999636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7.6564247471742997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48.72225712300208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514.24358967414116</v>
      </c>
      <c r="P59" s="77">
        <v>15.82</v>
      </c>
      <c r="Q59" s="77">
        <v>9.2970466814861865</v>
      </c>
      <c r="R59" s="80">
        <v>26.3</v>
      </c>
      <c r="S59" s="80">
        <v>0</v>
      </c>
      <c r="T59" s="78">
        <f>SUMPRODUCT(LTA!F59:AJ59,LTA!F$101:AJ$101,LTA!F$104:AJ$104)</f>
        <v>173.93</v>
      </c>
      <c r="U59" s="78">
        <f>SUMPRODUCT(LTA!F59:AJ59,LTA!F$102:AJ$102,LTA!F$104:AJ$104)</f>
        <v>51.69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-15</v>
      </c>
      <c r="AA59" s="117">
        <f>STOA!I59</f>
        <v>77.06</v>
      </c>
      <c r="AB59" s="117">
        <f>-STOA!O59</f>
        <v>-20</v>
      </c>
      <c r="AC59">
        <f t="shared" si="0"/>
        <v>9.1190063502175818</v>
      </c>
      <c r="AD59">
        <f t="shared" si="1"/>
        <v>816.19951187558615</v>
      </c>
      <c r="AE59">
        <f>'IDT-1'!C59</f>
        <v>0</v>
      </c>
      <c r="AF59" s="26"/>
      <c r="AG59">
        <f t="shared" si="2"/>
        <v>816.19951187558615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-70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7.6564247471742997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48.72225712300208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514.04170894891502</v>
      </c>
      <c r="P60" s="77">
        <v>15.82</v>
      </c>
      <c r="Q60" s="77">
        <v>9.2970466814861865</v>
      </c>
      <c r="R60" s="80">
        <v>26.3</v>
      </c>
      <c r="S60" s="80">
        <v>0</v>
      </c>
      <c r="T60" s="78">
        <f>SUMPRODUCT(LTA!F60:AJ60,LTA!F$101:AJ$101,LTA!F$104:AJ$104)</f>
        <v>174.57999999999998</v>
      </c>
      <c r="U60" s="78">
        <f>SUMPRODUCT(LTA!F60:AJ60,LTA!F$102:AJ$102,LTA!F$104:AJ$104)</f>
        <v>51.67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-15</v>
      </c>
      <c r="AA60" s="117">
        <f>STOA!I60</f>
        <v>75.86</v>
      </c>
      <c r="AB60" s="117">
        <f>-STOA!O60</f>
        <v>-20</v>
      </c>
      <c r="AC60">
        <f t="shared" si="0"/>
        <v>9.0234325246136375</v>
      </c>
      <c r="AD60">
        <f t="shared" si="1"/>
        <v>825.52320497596395</v>
      </c>
      <c r="AE60">
        <f>'IDT-1'!C60</f>
        <v>0</v>
      </c>
      <c r="AF60" s="26"/>
      <c r="AG60">
        <f t="shared" si="2"/>
        <v>825.52320497596395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7.6564247471742997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48.72225712300208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514.04192517823424</v>
      </c>
      <c r="P61" s="77">
        <v>15.82</v>
      </c>
      <c r="Q61" s="77">
        <v>9.2999999999999989</v>
      </c>
      <c r="R61" s="80">
        <v>26.3</v>
      </c>
      <c r="S61" s="80">
        <v>0</v>
      </c>
      <c r="T61" s="78">
        <f>SUMPRODUCT(LTA!F61:AJ61,LTA!F$101:AJ$101,LTA!F$104:AJ$104)</f>
        <v>174.04000000000002</v>
      </c>
      <c r="U61" s="78">
        <f>SUMPRODUCT(LTA!F61:AJ61,LTA!F$102:AJ$102,LTA!F$104:AJ$104)</f>
        <v>51.59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73.460000000000008</v>
      </c>
      <c r="AB61" s="117">
        <f>-STOA!O61</f>
        <v>-20</v>
      </c>
      <c r="AC61">
        <f t="shared" si="0"/>
        <v>8.9081031414126155</v>
      </c>
      <c r="AD61">
        <f t="shared" si="1"/>
        <v>832.62170390699794</v>
      </c>
      <c r="AE61">
        <f>'IDT-1'!C61</f>
        <v>0</v>
      </c>
      <c r="AF61" s="26"/>
      <c r="AG61">
        <f t="shared" si="2"/>
        <v>832.62170390699794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-65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7.6564247471742997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48.72225712300208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518.0651399270788</v>
      </c>
      <c r="P62" s="77">
        <v>15.82</v>
      </c>
      <c r="Q62" s="77">
        <v>9.31</v>
      </c>
      <c r="R62" s="80">
        <v>26.3</v>
      </c>
      <c r="S62" s="80">
        <v>0</v>
      </c>
      <c r="T62" s="78">
        <f>SUMPRODUCT(LTA!F62:AJ62,LTA!F$101:AJ$101,LTA!F$104:AJ$104)</f>
        <v>171.51</v>
      </c>
      <c r="U62" s="78">
        <f>SUMPRODUCT(LTA!F62:AJ62,LTA!F$102:AJ$102,LTA!F$104:AJ$104)</f>
        <v>51.55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70.16</v>
      </c>
      <c r="AB62" s="117">
        <f>-STOA!O62</f>
        <v>-20</v>
      </c>
      <c r="AC62">
        <f t="shared" si="0"/>
        <v>8.8386706660692749</v>
      </c>
      <c r="AD62">
        <f t="shared" si="1"/>
        <v>836.85435113118581</v>
      </c>
      <c r="AE62">
        <f>'IDT-1'!C62</f>
        <v>0</v>
      </c>
      <c r="AF62" s="26"/>
      <c r="AG62">
        <f t="shared" si="2"/>
        <v>836.85435113118581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-59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7.6564247471742997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48.72225712300208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518.08737815224538</v>
      </c>
      <c r="P63" s="77">
        <v>15.819999999999999</v>
      </c>
      <c r="Q63" s="77">
        <v>9.2100000000000009</v>
      </c>
      <c r="R63" s="80">
        <v>26.3</v>
      </c>
      <c r="S63" s="80">
        <v>0</v>
      </c>
      <c r="T63" s="78">
        <f>SUMPRODUCT(LTA!F63:AJ63,LTA!F$101:AJ$101,LTA!F$104:AJ$104)</f>
        <v>166.09</v>
      </c>
      <c r="U63" s="78">
        <f>SUMPRODUCT(LTA!F63:AJ63,LTA!F$102:AJ$102,LTA!F$104:AJ$104)</f>
        <v>51.58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68.36</v>
      </c>
      <c r="AB63" s="117">
        <f>-STOA!O63</f>
        <v>-20</v>
      </c>
      <c r="AC63">
        <f t="shared" si="0"/>
        <v>8.8102268725395234</v>
      </c>
      <c r="AD63">
        <f t="shared" si="1"/>
        <v>825.61503314988238</v>
      </c>
      <c r="AE63">
        <f>'IDT-1'!C63</f>
        <v>0</v>
      </c>
      <c r="AF63" s="26"/>
      <c r="AG63">
        <f t="shared" si="2"/>
        <v>825.61503314988238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-63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7.6564247471742997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48.72225712300208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528.25799665465888</v>
      </c>
      <c r="P64" s="77">
        <v>15.819999999999999</v>
      </c>
      <c r="Q64" s="77">
        <v>7.589999999999999</v>
      </c>
      <c r="R64" s="80">
        <v>26.3</v>
      </c>
      <c r="S64" s="80">
        <v>0</v>
      </c>
      <c r="T64" s="78">
        <f>SUMPRODUCT(LTA!F64:AJ64,LTA!F$101:AJ$101,LTA!F$104:AJ$104)</f>
        <v>160.26999999999998</v>
      </c>
      <c r="U64" s="78">
        <f>SUMPRODUCT(LTA!F64:AJ64,LTA!F$102:AJ$102,LTA!F$104:AJ$104)</f>
        <v>51.61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64.459999999999994</v>
      </c>
      <c r="AB64" s="117">
        <f>-STOA!O64</f>
        <v>-20</v>
      </c>
      <c r="AC64">
        <f t="shared" si="0"/>
        <v>8.8002003153607617</v>
      </c>
      <c r="AD64">
        <f t="shared" si="1"/>
        <v>824.4856782094746</v>
      </c>
      <c r="AE64">
        <f>'IDT-1'!C64</f>
        <v>0</v>
      </c>
      <c r="AF64" s="26"/>
      <c r="AG64">
        <f t="shared" si="2"/>
        <v>824.4856782094746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-63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7.6564247471742997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48.72225712300208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540.83126352703425</v>
      </c>
      <c r="P65" s="77">
        <v>15.819999999999999</v>
      </c>
      <c r="Q65" s="77">
        <v>8.1300000000000008</v>
      </c>
      <c r="R65" s="80">
        <v>26.3</v>
      </c>
      <c r="S65" s="80">
        <v>0</v>
      </c>
      <c r="T65" s="78">
        <f>SUMPRODUCT(LTA!F65:AJ65,LTA!F$101:AJ$101,LTA!F$104:AJ$104)</f>
        <v>155.65</v>
      </c>
      <c r="U65" s="78">
        <f>SUMPRODUCT(LTA!F65:AJ65,LTA!F$102:AJ$102,LTA!F$104:AJ$104)</f>
        <v>51.67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59.660000000000004</v>
      </c>
      <c r="AB65" s="117">
        <f>-STOA!O65</f>
        <v>-20</v>
      </c>
      <c r="AC65">
        <f t="shared" si="0"/>
        <v>8.8509853188820546</v>
      </c>
      <c r="AD65">
        <f t="shared" si="1"/>
        <v>826.18816007832845</v>
      </c>
      <c r="AE65">
        <f>'IDT-1'!C65</f>
        <v>0</v>
      </c>
      <c r="AF65" s="26"/>
      <c r="AG65">
        <f t="shared" si="2"/>
        <v>826.18816007832845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-65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7.6564247471742997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48.72225712300208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549.58749371268982</v>
      </c>
      <c r="P66" s="77">
        <v>34.090000000000003</v>
      </c>
      <c r="Q66" s="77">
        <v>7.589999999999999</v>
      </c>
      <c r="R66" s="80">
        <v>26.3</v>
      </c>
      <c r="S66" s="80">
        <v>0</v>
      </c>
      <c r="T66" s="78">
        <f>SUMPRODUCT(LTA!F66:AJ66,LTA!F$101:AJ$101,LTA!F$104:AJ$104)</f>
        <v>150.04999999999998</v>
      </c>
      <c r="U66" s="78">
        <f>SUMPRODUCT(LTA!F66:AJ66,LTA!F$102:AJ$102,LTA!F$104:AJ$104)</f>
        <v>51.61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54.56</v>
      </c>
      <c r="AB66" s="117">
        <f>-STOA!O66</f>
        <v>-20</v>
      </c>
      <c r="AC66">
        <f t="shared" si="0"/>
        <v>9.1580605674375359</v>
      </c>
      <c r="AD66">
        <f t="shared" si="1"/>
        <v>822.60731501542864</v>
      </c>
      <c r="AE66">
        <f>'IDT-1'!C66</f>
        <v>0</v>
      </c>
      <c r="AF66" s="26"/>
      <c r="AG66">
        <f t="shared" si="2"/>
        <v>822.60731501542864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-84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7.6564247471742997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48.72225712300208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556.23525540464823</v>
      </c>
      <c r="P67" s="77">
        <v>34.090000000000003</v>
      </c>
      <c r="Q67" s="77">
        <v>6.51</v>
      </c>
      <c r="R67" s="80">
        <v>26.3</v>
      </c>
      <c r="S67" s="80">
        <v>0</v>
      </c>
      <c r="T67" s="78">
        <f>SUMPRODUCT(LTA!F67:AJ67,LTA!F$101:AJ$101,LTA!F$104:AJ$104)</f>
        <v>140.09</v>
      </c>
      <c r="U67" s="78">
        <f>SUMPRODUCT(LTA!F67:AJ67,LTA!F$102:AJ$102,LTA!F$104:AJ$104)</f>
        <v>51.53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49.760000000000005</v>
      </c>
      <c r="AB67" s="117">
        <f>-STOA!O67</f>
        <v>-10</v>
      </c>
      <c r="AC67">
        <f t="shared" si="0"/>
        <v>8.7390960244833469</v>
      </c>
      <c r="AD67">
        <f t="shared" si="1"/>
        <v>851.75404125034117</v>
      </c>
      <c r="AE67">
        <f>'IDT-1'!C67</f>
        <v>0</v>
      </c>
      <c r="AF67" s="26"/>
      <c r="AG67">
        <f t="shared" si="2"/>
        <v>851.75404125034117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-56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7.8864027737648081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48.72225712300208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549.3739594513055</v>
      </c>
      <c r="P68" s="77">
        <v>34.090000000000003</v>
      </c>
      <c r="Q68" s="77">
        <v>7.86</v>
      </c>
      <c r="R68" s="80">
        <v>26.3</v>
      </c>
      <c r="S68" s="80">
        <v>0</v>
      </c>
      <c r="T68" s="78">
        <f>SUMPRODUCT(LTA!F68:AJ68,LTA!F$101:AJ$101,LTA!F$104:AJ$104)</f>
        <v>129.45000000000002</v>
      </c>
      <c r="U68" s="78">
        <f>SUMPRODUCT(LTA!F68:AJ68,LTA!F$102:AJ$102,LTA!F$104:AJ$104)</f>
        <v>51.56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43.760000000000005</v>
      </c>
      <c r="AB68" s="117">
        <f>-STOA!O68</f>
        <v>-10</v>
      </c>
      <c r="AC68">
        <f t="shared" ref="AC68:AC98" si="3">SUMIF(B68:AB68,"&gt;0")*$AC$2-SUMIF(B68:AB68,"&lt;0")*($AC$2/(1-$AC$2))+SUMIF(AI68:AR68,"&gt;0")*$AC$2-SUMIF(AI68:AR68,"&lt;0")*($AC$2/(1-$AC$2))</f>
        <v>8.4399148964615858</v>
      </c>
      <c r="AD68">
        <f t="shared" ref="AD68:AD98" si="4">SUM(B68:AB68,AI68:AR68)-AC68</f>
        <v>842.16190445161089</v>
      </c>
      <c r="AE68">
        <f>'IDT-1'!C68</f>
        <v>0</v>
      </c>
      <c r="AF68" s="26"/>
      <c r="AG68">
        <f t="shared" ref="AG68:AG98" si="5">SUM(AD68:AF68)</f>
        <v>842.16190445161089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-44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7.8864027737648081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48.72225712300208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534.88448092740089</v>
      </c>
      <c r="P69" s="77">
        <v>33.19</v>
      </c>
      <c r="Q69" s="77">
        <v>6.51</v>
      </c>
      <c r="R69" s="80">
        <v>26.3</v>
      </c>
      <c r="S69" s="80">
        <v>0</v>
      </c>
      <c r="T69" s="78">
        <f>SUMPRODUCT(LTA!F69:AJ69,LTA!F$101:AJ$101,LTA!F$104:AJ$104)</f>
        <v>119.09</v>
      </c>
      <c r="U69" s="78">
        <f>SUMPRODUCT(LTA!F69:AJ69,LTA!F$102:AJ$102,LTA!F$104:AJ$104)</f>
        <v>51.65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38.36</v>
      </c>
      <c r="AB69" s="117">
        <f>-STOA!O69</f>
        <v>-10</v>
      </c>
      <c r="AC69">
        <f t="shared" si="3"/>
        <v>8.1902239955400038</v>
      </c>
      <c r="AD69">
        <f t="shared" si="4"/>
        <v>806.00211682862766</v>
      </c>
      <c r="AE69">
        <f>'IDT-1'!C69</f>
        <v>0</v>
      </c>
      <c r="AF69" s="26"/>
      <c r="AG69">
        <f t="shared" si="5"/>
        <v>806.00211682862766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-48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7.8864027737648081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48.72225712300208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535.03903983436328</v>
      </c>
      <c r="P70" s="77">
        <v>33.19</v>
      </c>
      <c r="Q70" s="77">
        <v>9.31</v>
      </c>
      <c r="R70" s="80">
        <v>26.3</v>
      </c>
      <c r="S70" s="80">
        <v>0</v>
      </c>
      <c r="T70" s="78">
        <f>SUMPRODUCT(LTA!F70:AJ70,LTA!F$101:AJ$101,LTA!F$104:AJ$104)</f>
        <v>101.27</v>
      </c>
      <c r="U70" s="78">
        <f>SUMPRODUCT(LTA!F70:AJ70,LTA!F$102:AJ$102,LTA!F$104:AJ$104)</f>
        <v>78.58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32.06</v>
      </c>
      <c r="AB70" s="117">
        <f>-STOA!O70</f>
        <v>-10</v>
      </c>
      <c r="AC70">
        <f t="shared" si="3"/>
        <v>8.303099006576641</v>
      </c>
      <c r="AD70">
        <f t="shared" si="4"/>
        <v>804.65380072455343</v>
      </c>
      <c r="AE70">
        <f>'IDT-1'!C70</f>
        <v>0</v>
      </c>
      <c r="AF70" s="26"/>
      <c r="AG70">
        <f t="shared" si="5"/>
        <v>804.65380072455343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7.8864027737648081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48.72225712300208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547.93463458034421</v>
      </c>
      <c r="P71" s="77">
        <v>32.879999999999995</v>
      </c>
      <c r="Q71" s="77">
        <v>9.31</v>
      </c>
      <c r="R71" s="80">
        <v>26.3</v>
      </c>
      <c r="S71" s="80">
        <v>0</v>
      </c>
      <c r="T71" s="78">
        <f>SUMPRODUCT(LTA!F71:AJ71,LTA!F$101:AJ$101,LTA!F$104:AJ$104)</f>
        <v>89.789999999999992</v>
      </c>
      <c r="U71" s="78">
        <f>SUMPRODUCT(LTA!F71:AJ71,LTA!F$102:AJ$102,LTA!F$104:AJ$104)</f>
        <v>50.22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26.06</v>
      </c>
      <c r="AB71" s="117">
        <f>-STOA!O71</f>
        <v>-10</v>
      </c>
      <c r="AC71">
        <f t="shared" si="3"/>
        <v>7.6997257770644358</v>
      </c>
      <c r="AD71">
        <f t="shared" si="4"/>
        <v>807.00276870004643</v>
      </c>
      <c r="AE71">
        <f>'IDT-1'!C71</f>
        <v>0</v>
      </c>
      <c r="AF71" s="26"/>
      <c r="AG71">
        <f t="shared" si="5"/>
        <v>807.00276870004643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7.8864027737648081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48.72225712300208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538.38260389943605</v>
      </c>
      <c r="P72" s="77">
        <v>32.879999999999995</v>
      </c>
      <c r="Q72" s="77">
        <v>9.31</v>
      </c>
      <c r="R72" s="80">
        <v>23.3</v>
      </c>
      <c r="S72" s="80">
        <v>0</v>
      </c>
      <c r="T72" s="78">
        <f>SUMPRODUCT(LTA!F72:AJ72,LTA!F$101:AJ$101,LTA!F$104:AJ$104)</f>
        <v>75.650000000000006</v>
      </c>
      <c r="U72" s="78">
        <f>SUMPRODUCT(LTA!F72:AJ72,LTA!F$102:AJ$102,LTA!F$104:AJ$104)</f>
        <v>69.59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19.459999999999997</v>
      </c>
      <c r="AB72" s="117">
        <f>-STOA!O72</f>
        <v>-10</v>
      </c>
      <c r="AC72">
        <f t="shared" si="3"/>
        <v>7.4973087593726868</v>
      </c>
      <c r="AD72">
        <f t="shared" si="4"/>
        <v>802.28315503683018</v>
      </c>
      <c r="AE72">
        <f>'IDT-1'!C72</f>
        <v>0</v>
      </c>
      <c r="AF72" s="26"/>
      <c r="AG72">
        <f t="shared" si="5"/>
        <v>802.28315503683018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-11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7.8864027737648081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48.72225712300208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559.81676519021516</v>
      </c>
      <c r="P73" s="77">
        <v>17.359999999999996</v>
      </c>
      <c r="Q73" s="77">
        <v>9.31</v>
      </c>
      <c r="R73" s="80">
        <v>16.940000000000005</v>
      </c>
      <c r="S73" s="80">
        <v>0</v>
      </c>
      <c r="T73" s="78">
        <f>SUMPRODUCT(LTA!F73:AJ73,LTA!F$101:AJ$101,LTA!F$104:AJ$104)</f>
        <v>59.96</v>
      </c>
      <c r="U73" s="78">
        <f>SUMPRODUCT(LTA!F73:AJ73,LTA!F$102:AJ$102,LTA!F$104:AJ$104)</f>
        <v>98.429999999999993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12.56</v>
      </c>
      <c r="AB73" s="117">
        <f>-STOA!O73</f>
        <v>-10</v>
      </c>
      <c r="AC73">
        <f t="shared" si="3"/>
        <v>7.4507259759873943</v>
      </c>
      <c r="AD73">
        <f t="shared" si="4"/>
        <v>819.13389911099455</v>
      </c>
      <c r="AE73">
        <f>'IDT-1'!C73</f>
        <v>0</v>
      </c>
      <c r="AF73" s="26"/>
      <c r="AG73">
        <f t="shared" si="5"/>
        <v>819.13389911099455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3.9582381729200655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48.72225712300208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559.81676519021516</v>
      </c>
      <c r="P74" s="77">
        <v>17.359999999999996</v>
      </c>
      <c r="Q74" s="77">
        <v>18.649999999999999</v>
      </c>
      <c r="R74" s="80">
        <v>11.41</v>
      </c>
      <c r="S74" s="80">
        <v>0</v>
      </c>
      <c r="T74" s="78">
        <f>SUMPRODUCT(LTA!F74:AJ74,LTA!F$101:AJ$101,LTA!F$104:AJ$104)</f>
        <v>48.22</v>
      </c>
      <c r="U74" s="78">
        <f>SUMPRODUCT(LTA!F74:AJ74,LTA!F$102:AJ$102,LTA!F$104:AJ$104)</f>
        <v>108.47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11.06</v>
      </c>
      <c r="AB74" s="117">
        <f>-STOA!O74</f>
        <v>-10</v>
      </c>
      <c r="AC74">
        <f t="shared" si="3"/>
        <v>7.5546980403328909</v>
      </c>
      <c r="AD74">
        <f t="shared" si="4"/>
        <v>800.71176244580431</v>
      </c>
      <c r="AE74">
        <f>'IDT-1'!C74</f>
        <v>0</v>
      </c>
      <c r="AF74" s="26"/>
      <c r="AG74">
        <f t="shared" si="5"/>
        <v>800.71176244580431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3.9973898858075048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47.959999999999994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578.87348990542546</v>
      </c>
      <c r="P75" s="77">
        <v>34.090000000000003</v>
      </c>
      <c r="Q75" s="77">
        <v>14.950000000000003</v>
      </c>
      <c r="R75" s="80">
        <v>0</v>
      </c>
      <c r="S75" s="80">
        <v>0</v>
      </c>
      <c r="T75" s="78">
        <f>SUMPRODUCT(LTA!F75:AJ75,LTA!F$101:AJ$101,LTA!F$104:AJ$104)</f>
        <v>36.51</v>
      </c>
      <c r="U75" s="78">
        <f>SUMPRODUCT(LTA!F75:AJ75,LTA!F$102:AJ$102,LTA!F$104:AJ$104)</f>
        <v>109.03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9.56</v>
      </c>
      <c r="AB75" s="117">
        <f>-STOA!O75</f>
        <v>0</v>
      </c>
      <c r="AC75">
        <f t="shared" si="3"/>
        <v>7.3970167021628503</v>
      </c>
      <c r="AD75">
        <f t="shared" si="4"/>
        <v>833.17306308907007</v>
      </c>
      <c r="AE75">
        <f>'IDT-1'!C75</f>
        <v>0</v>
      </c>
      <c r="AF75" s="26"/>
      <c r="AG75">
        <f t="shared" si="5"/>
        <v>833.17306308907007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3.9973898858075048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47.959999999999994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592.58644720439236</v>
      </c>
      <c r="P76" s="77">
        <v>34.090000000000003</v>
      </c>
      <c r="Q76" s="77">
        <v>14.480000000000004</v>
      </c>
      <c r="R76" s="80">
        <v>0</v>
      </c>
      <c r="S76" s="80">
        <v>0</v>
      </c>
      <c r="T76" s="78">
        <f>SUMPRODUCT(LTA!F76:AJ76,LTA!F$101:AJ$101,LTA!F$104:AJ$104)</f>
        <v>27.41</v>
      </c>
      <c r="U76" s="78">
        <f>SUMPRODUCT(LTA!F76:AJ76,LTA!F$102:AJ$102,LTA!F$104:AJ$104)</f>
        <v>111.97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3.56</v>
      </c>
      <c r="AB76" s="117">
        <f>-STOA!O76</f>
        <v>0</v>
      </c>
      <c r="AC76">
        <f t="shared" si="3"/>
        <v>7.406546726393759</v>
      </c>
      <c r="AD76">
        <f t="shared" si="4"/>
        <v>834.24649036380606</v>
      </c>
      <c r="AE76">
        <f>'IDT-1'!C76</f>
        <v>0</v>
      </c>
      <c r="AF76" s="26"/>
      <c r="AG76">
        <f t="shared" si="5"/>
        <v>834.24649036380606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3.9974530404329833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47.959999999999994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593.17964736492627</v>
      </c>
      <c r="P77" s="77">
        <v>34.090000000000003</v>
      </c>
      <c r="Q77" s="77">
        <v>13.769999999999996</v>
      </c>
      <c r="R77" s="80">
        <v>0</v>
      </c>
      <c r="S77" s="80">
        <v>0</v>
      </c>
      <c r="T77" s="78">
        <f>SUMPRODUCT(LTA!F77:AJ77,LTA!F$101:AJ$101,LTA!F$104:AJ$104)</f>
        <v>24.229999999999997</v>
      </c>
      <c r="U77" s="78">
        <f>SUMPRODUCT(LTA!F77:AJ77,LTA!F$102:AJ$102,LTA!F$104:AJ$104)</f>
        <v>112.09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2.06</v>
      </c>
      <c r="AB77" s="117">
        <f>-STOA!O77</f>
        <v>0</v>
      </c>
      <c r="AC77">
        <f t="shared" si="3"/>
        <v>7.3653914435671615</v>
      </c>
      <c r="AD77">
        <f t="shared" si="4"/>
        <v>829.61090896179201</v>
      </c>
      <c r="AE77">
        <f>'IDT-1'!C77</f>
        <v>0</v>
      </c>
      <c r="AF77" s="26"/>
      <c r="AG77">
        <f t="shared" si="5"/>
        <v>829.61090896179201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3.9974530404329833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661.48768658590006</v>
      </c>
      <c r="P78" s="77">
        <v>34.090000000000003</v>
      </c>
      <c r="Q78" s="77">
        <v>13.769999999999996</v>
      </c>
      <c r="R78" s="80">
        <v>0</v>
      </c>
      <c r="S78" s="80">
        <v>0</v>
      </c>
      <c r="T78" s="78">
        <f>SUMPRODUCT(LTA!F78:AJ78,LTA!F$101:AJ$101,LTA!F$104:AJ$104)</f>
        <v>23.009999999999998</v>
      </c>
      <c r="U78" s="78">
        <f>SUMPRODUCT(LTA!F78:AJ78,LTA!F$102:AJ$102,LTA!F$104:AJ$104)</f>
        <v>112.03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-78</v>
      </c>
      <c r="AA78" s="117">
        <f>STOA!I78</f>
        <v>0.56000000000000005</v>
      </c>
      <c r="AB78" s="117">
        <f>-STOA!O78</f>
        <v>0</v>
      </c>
      <c r="AC78">
        <f t="shared" si="3"/>
        <v>8.608484135442966</v>
      </c>
      <c r="AD78">
        <f t="shared" si="4"/>
        <v>812.93585549089005</v>
      </c>
      <c r="AE78">
        <f>'IDT-1'!C78</f>
        <v>0</v>
      </c>
      <c r="AF78" s="26"/>
      <c r="AG78">
        <f t="shared" si="5"/>
        <v>812.93585549089005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3.9974530404329833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742.71794696425218</v>
      </c>
      <c r="P79" s="77">
        <v>34.090000000000003</v>
      </c>
      <c r="Q79" s="77">
        <v>18.649999999999999</v>
      </c>
      <c r="R79" s="80">
        <v>0</v>
      </c>
      <c r="S79" s="80">
        <v>0</v>
      </c>
      <c r="T79" s="78">
        <f>SUMPRODUCT(LTA!F79:AJ79,LTA!F$101:AJ$101,LTA!F$104:AJ$104)</f>
        <v>22.67</v>
      </c>
      <c r="U79" s="78">
        <f>SUMPRODUCT(LTA!F79:AJ79,LTA!F$102:AJ$102,LTA!F$104:AJ$104)</f>
        <v>112.04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-125</v>
      </c>
      <c r="AA79" s="117">
        <f>STOA!I79</f>
        <v>0.67</v>
      </c>
      <c r="AB79" s="117">
        <f>-STOA!O79</f>
        <v>0</v>
      </c>
      <c r="AC79">
        <f t="shared" si="3"/>
        <v>10.425313446691753</v>
      </c>
      <c r="AD79">
        <f t="shared" si="4"/>
        <v>798.60918655799321</v>
      </c>
      <c r="AE79">
        <f>'IDT-1'!C79</f>
        <v>0</v>
      </c>
      <c r="AF79" s="26"/>
      <c r="AG79">
        <f t="shared" si="5"/>
        <v>798.60918655799321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-62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3.9974530404329833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744.57928719801089</v>
      </c>
      <c r="P80" s="77">
        <v>34.090000000000003</v>
      </c>
      <c r="Q80" s="77">
        <v>18.649999999999999</v>
      </c>
      <c r="R80" s="80">
        <v>0</v>
      </c>
      <c r="S80" s="80">
        <v>0</v>
      </c>
      <c r="T80" s="78">
        <f>SUMPRODUCT(LTA!F80:AJ80,LTA!F$101:AJ$101,LTA!F$104:AJ$104)</f>
        <v>24.28</v>
      </c>
      <c r="U80" s="78">
        <f>SUMPRODUCT(LTA!F80:AJ80,LTA!F$102:AJ$102,LTA!F$104:AJ$104)</f>
        <v>112.09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-130</v>
      </c>
      <c r="AA80" s="117">
        <f>STOA!I80</f>
        <v>0.67</v>
      </c>
      <c r="AB80" s="117">
        <f>-STOA!O80</f>
        <v>0</v>
      </c>
      <c r="AC80">
        <f t="shared" si="3"/>
        <v>10.447423113226636</v>
      </c>
      <c r="AD80">
        <f t="shared" si="4"/>
        <v>803.10841712521722</v>
      </c>
      <c r="AE80">
        <f>'IDT-1'!C80</f>
        <v>0</v>
      </c>
      <c r="AF80" s="26"/>
      <c r="AG80">
        <f t="shared" si="5"/>
        <v>803.10841712521722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-56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3.9974530404329833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749.67278587574481</v>
      </c>
      <c r="P81" s="77">
        <v>34.090000000000003</v>
      </c>
      <c r="Q81" s="77">
        <v>18.649999999999999</v>
      </c>
      <c r="R81" s="80">
        <v>0</v>
      </c>
      <c r="S81" s="80">
        <v>0</v>
      </c>
      <c r="T81" s="78">
        <f>SUMPRODUCT(LTA!F81:AJ81,LTA!F$101:AJ$101,LTA!F$104:AJ$104)</f>
        <v>24.02</v>
      </c>
      <c r="U81" s="78">
        <f>SUMPRODUCT(LTA!F81:AJ81,LTA!F$102:AJ$102,LTA!F$104:AJ$104)</f>
        <v>112.47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-135</v>
      </c>
      <c r="AA81" s="117">
        <f>STOA!I81</f>
        <v>0.67</v>
      </c>
      <c r="AB81" s="117">
        <f>-STOA!O81</f>
        <v>0</v>
      </c>
      <c r="AC81">
        <f t="shared" si="3"/>
        <v>10.661986324512407</v>
      </c>
      <c r="AD81">
        <f t="shared" si="4"/>
        <v>789.10735259166529</v>
      </c>
      <c r="AE81">
        <f>'IDT-1'!C81</f>
        <v>0</v>
      </c>
      <c r="AF81" s="26"/>
      <c r="AG81">
        <f t="shared" si="5"/>
        <v>789.10735259166529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3.9974530404329833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748.59100267574479</v>
      </c>
      <c r="P82" s="77">
        <v>34.090000000000003</v>
      </c>
      <c r="Q82" s="77">
        <v>18.649999999999999</v>
      </c>
      <c r="R82" s="80">
        <v>0</v>
      </c>
      <c r="S82" s="80">
        <v>0</v>
      </c>
      <c r="T82" s="78">
        <f>SUMPRODUCT(LTA!F82:AJ82,LTA!F$101:AJ$101,LTA!F$104:AJ$104)</f>
        <v>23.74</v>
      </c>
      <c r="U82" s="78">
        <f>SUMPRODUCT(LTA!F82:AJ82,LTA!F$102:AJ$102,LTA!F$104:AJ$104)</f>
        <v>114.13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-140</v>
      </c>
      <c r="AA82" s="117">
        <f>STOA!I82</f>
        <v>0.67</v>
      </c>
      <c r="AB82" s="117">
        <f>-STOA!O82</f>
        <v>0</v>
      </c>
      <c r="AC82">
        <f t="shared" si="3"/>
        <v>10.753391907574358</v>
      </c>
      <c r="AD82">
        <f t="shared" si="4"/>
        <v>779.31416380860333</v>
      </c>
      <c r="AE82">
        <f>'IDT-1'!C82</f>
        <v>0</v>
      </c>
      <c r="AF82" s="26"/>
      <c r="AG82">
        <f t="shared" si="5"/>
        <v>779.31416380860333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3.9974530404329833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748.59100267574479</v>
      </c>
      <c r="P83" s="77">
        <v>34.090000000000003</v>
      </c>
      <c r="Q83" s="77">
        <v>18.649999999999999</v>
      </c>
      <c r="R83" s="80">
        <v>0</v>
      </c>
      <c r="S83" s="80">
        <v>0</v>
      </c>
      <c r="T83" s="78">
        <f>SUMPRODUCT(LTA!F83:AJ83,LTA!F$101:AJ$101,LTA!F$104:AJ$104)</f>
        <v>23.56</v>
      </c>
      <c r="U83" s="78">
        <f>SUMPRODUCT(LTA!F83:AJ83,LTA!F$102:AJ$102,LTA!F$104:AJ$104)</f>
        <v>114.3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-155</v>
      </c>
      <c r="AA83" s="117">
        <f>STOA!I83</f>
        <v>0.62</v>
      </c>
      <c r="AB83" s="117">
        <f>-STOA!O83</f>
        <v>0</v>
      </c>
      <c r="AC83">
        <f t="shared" si="3"/>
        <v>10.886915820407287</v>
      </c>
      <c r="AD83">
        <f t="shared" si="4"/>
        <v>764.22063989577043</v>
      </c>
      <c r="AE83">
        <f>'IDT-1'!C83</f>
        <v>0</v>
      </c>
      <c r="AF83" s="26"/>
      <c r="AG83">
        <f t="shared" si="5"/>
        <v>764.22063989577043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-75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3.9974530404329833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742.87488181081255</v>
      </c>
      <c r="P84" s="77">
        <v>34.090000000000003</v>
      </c>
      <c r="Q84" s="77">
        <v>18.649999999999999</v>
      </c>
      <c r="R84" s="80">
        <v>0</v>
      </c>
      <c r="S84" s="80">
        <v>0</v>
      </c>
      <c r="T84" s="78">
        <f>SUMPRODUCT(LTA!F84:AJ84,LTA!F$101:AJ$101,LTA!F$104:AJ$104)</f>
        <v>23.21</v>
      </c>
      <c r="U84" s="78">
        <f>SUMPRODUCT(LTA!F84:AJ84,LTA!F$102:AJ$102,LTA!F$104:AJ$104)</f>
        <v>114.26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-160</v>
      </c>
      <c r="AA84" s="117">
        <f>STOA!I84</f>
        <v>0.62</v>
      </c>
      <c r="AB84" s="117">
        <f>-STOA!O84</f>
        <v>0</v>
      </c>
      <c r="AC84">
        <f t="shared" si="3"/>
        <v>10.877572594406862</v>
      </c>
      <c r="AD84">
        <f t="shared" si="4"/>
        <v>753.12386225683872</v>
      </c>
      <c r="AE84">
        <f>'IDT-1'!C84</f>
        <v>0</v>
      </c>
      <c r="AF84" s="26"/>
      <c r="AG84">
        <f t="shared" si="5"/>
        <v>753.12386225683872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-75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3.9974530404329833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51.201718659087859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739.00449129391257</v>
      </c>
      <c r="P85" s="77">
        <v>34.090000000000003</v>
      </c>
      <c r="Q85" s="77">
        <v>18.649999999999999</v>
      </c>
      <c r="R85" s="80">
        <v>0</v>
      </c>
      <c r="S85" s="80">
        <v>0</v>
      </c>
      <c r="T85" s="78">
        <f>SUMPRODUCT(LTA!F85:AJ85,LTA!F$101:AJ$101,LTA!F$104:AJ$104)</f>
        <v>22.94</v>
      </c>
      <c r="U85" s="78">
        <f>SUMPRODUCT(LTA!F85:AJ85,LTA!F$102:AJ$102,LTA!F$104:AJ$104)</f>
        <v>114.43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-165</v>
      </c>
      <c r="AA85" s="117">
        <f>STOA!I85</f>
        <v>0.62</v>
      </c>
      <c r="AB85" s="117">
        <f>-STOA!O85</f>
        <v>0</v>
      </c>
      <c r="AC85">
        <f t="shared" si="3"/>
        <v>10.826964537102505</v>
      </c>
      <c r="AD85">
        <f t="shared" si="4"/>
        <v>743.40579845633101</v>
      </c>
      <c r="AE85">
        <f>'IDT-1'!C85</f>
        <v>0</v>
      </c>
      <c r="AF85" s="26"/>
      <c r="AG85">
        <f t="shared" si="5"/>
        <v>743.40579845633101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-72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3.9974530404329833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51.201718659087859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724.11414191588278</v>
      </c>
      <c r="P86" s="77">
        <v>34.090000000000003</v>
      </c>
      <c r="Q86" s="77">
        <v>18.649999999999999</v>
      </c>
      <c r="R86" s="80">
        <v>0</v>
      </c>
      <c r="S86" s="80">
        <v>0</v>
      </c>
      <c r="T86" s="78">
        <f>SUMPRODUCT(LTA!F86:AJ86,LTA!F$101:AJ$101,LTA!F$104:AJ$104)</f>
        <v>22.76</v>
      </c>
      <c r="U86" s="78">
        <f>SUMPRODUCT(LTA!F86:AJ86,LTA!F$102:AJ$102,LTA!F$104:AJ$104)</f>
        <v>114.64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-160</v>
      </c>
      <c r="AA86" s="117">
        <f>STOA!I86</f>
        <v>0.62</v>
      </c>
      <c r="AB86" s="117">
        <f>-STOA!O86</f>
        <v>0</v>
      </c>
      <c r="AC86">
        <f t="shared" si="3"/>
        <v>10.696193462575843</v>
      </c>
      <c r="AD86">
        <f t="shared" si="4"/>
        <v>728.6762201528278</v>
      </c>
      <c r="AE86">
        <f>'IDT-1'!C86</f>
        <v>0</v>
      </c>
      <c r="AF86" s="26"/>
      <c r="AG86">
        <f t="shared" si="5"/>
        <v>728.6762201528278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-77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16.619311502938707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666.78658104067779</v>
      </c>
      <c r="P87" s="77">
        <v>34.090000000000003</v>
      </c>
      <c r="Q87" s="77">
        <v>19.16</v>
      </c>
      <c r="R87" s="80">
        <v>0</v>
      </c>
      <c r="S87" s="80">
        <v>0</v>
      </c>
      <c r="T87" s="78">
        <f>SUMPRODUCT(LTA!F87:AJ87,LTA!F$101:AJ$101,LTA!F$104:AJ$104)</f>
        <v>23.16</v>
      </c>
      <c r="U87" s="78">
        <f>SUMPRODUCT(LTA!F87:AJ87,LTA!F$102:AJ$102,LTA!F$104:AJ$104)</f>
        <v>111.91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-155</v>
      </c>
      <c r="AA87" s="117">
        <f>STOA!I87</f>
        <v>0.62</v>
      </c>
      <c r="AB87" s="117">
        <f>-STOA!O87</f>
        <v>0</v>
      </c>
      <c r="AC87">
        <f t="shared" si="3"/>
        <v>10.214435902099726</v>
      </c>
      <c r="AD87">
        <f t="shared" si="4"/>
        <v>678.43055664151677</v>
      </c>
      <c r="AE87">
        <f>'IDT-1'!C87</f>
        <v>0</v>
      </c>
      <c r="AF87" s="26"/>
      <c r="AG87">
        <f t="shared" si="5"/>
        <v>678.43055664151677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-80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16.619311502938707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661.5862505674603</v>
      </c>
      <c r="P88" s="77">
        <v>34.090000000000003</v>
      </c>
      <c r="Q88" s="77">
        <v>19.16</v>
      </c>
      <c r="R88" s="80">
        <v>0</v>
      </c>
      <c r="S88" s="80">
        <v>0</v>
      </c>
      <c r="T88" s="78">
        <f>SUMPRODUCT(LTA!F88:AJ88,LTA!F$101:AJ$101,LTA!F$104:AJ$104)</f>
        <v>23.68</v>
      </c>
      <c r="U88" s="78">
        <f>SUMPRODUCT(LTA!F88:AJ88,LTA!F$102:AJ$102,LTA!F$104:AJ$104)</f>
        <v>111.86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-145</v>
      </c>
      <c r="AA88" s="117">
        <f>STOA!I88</f>
        <v>0.62</v>
      </c>
      <c r="AB88" s="117">
        <f>-STOA!O88</f>
        <v>0</v>
      </c>
      <c r="AC88">
        <f t="shared" si="3"/>
        <v>10.101783973757851</v>
      </c>
      <c r="AD88">
        <f t="shared" si="4"/>
        <v>681.81287809664116</v>
      </c>
      <c r="AE88">
        <f>'IDT-1'!C88</f>
        <v>0</v>
      </c>
      <c r="AF88" s="26"/>
      <c r="AG88">
        <f t="shared" si="5"/>
        <v>681.81287809664116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-82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3.9974530404329833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662.51514432136025</v>
      </c>
      <c r="P89" s="77">
        <v>34.090000000000003</v>
      </c>
      <c r="Q89" s="77">
        <v>19.16</v>
      </c>
      <c r="R89" s="80">
        <v>0</v>
      </c>
      <c r="S89" s="80">
        <v>0</v>
      </c>
      <c r="T89" s="78">
        <f>SUMPRODUCT(LTA!F89:AJ89,LTA!F$101:AJ$101,LTA!F$104:AJ$104)</f>
        <v>25.54</v>
      </c>
      <c r="U89" s="78">
        <f>SUMPRODUCT(LTA!F89:AJ89,LTA!F$102:AJ$102,LTA!F$104:AJ$104)</f>
        <v>111.76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-140</v>
      </c>
      <c r="AA89" s="117">
        <f>STOA!I89</f>
        <v>0.62</v>
      </c>
      <c r="AB89" s="117">
        <f>-STOA!O89</f>
        <v>0</v>
      </c>
      <c r="AC89">
        <f t="shared" si="3"/>
        <v>9.3751487027240561</v>
      </c>
      <c r="AD89">
        <f t="shared" si="4"/>
        <v>744.60654865906918</v>
      </c>
      <c r="AE89">
        <f>'IDT-1'!C89</f>
        <v>0</v>
      </c>
      <c r="AF89" s="26"/>
      <c r="AG89">
        <f t="shared" si="5"/>
        <v>744.60654865906918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3.9974530404329833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668.22332777456029</v>
      </c>
      <c r="P90" s="77">
        <v>34.090000000000003</v>
      </c>
      <c r="Q90" s="77">
        <v>19.16</v>
      </c>
      <c r="R90" s="80">
        <v>0</v>
      </c>
      <c r="S90" s="80">
        <v>0</v>
      </c>
      <c r="T90" s="78">
        <f>SUMPRODUCT(LTA!F90:AJ90,LTA!F$101:AJ$101,LTA!F$104:AJ$104)</f>
        <v>24.93</v>
      </c>
      <c r="U90" s="78">
        <f>SUMPRODUCT(LTA!F90:AJ90,LTA!F$102:AJ$102,LTA!F$104:AJ$104)</f>
        <v>111.63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-135</v>
      </c>
      <c r="AA90" s="117">
        <f>STOA!I90</f>
        <v>0.62</v>
      </c>
      <c r="AB90" s="117">
        <f>-STOA!O90</f>
        <v>0</v>
      </c>
      <c r="AC90">
        <f t="shared" si="3"/>
        <v>9.3744780795012392</v>
      </c>
      <c r="AD90">
        <f t="shared" si="4"/>
        <v>754.57540273549193</v>
      </c>
      <c r="AE90">
        <f>'IDT-1'!C90</f>
        <v>0</v>
      </c>
      <c r="AF90" s="26"/>
      <c r="AG90">
        <f t="shared" si="5"/>
        <v>754.57540273549193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3.9974530404329833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45.002103393474805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678.48148302531831</v>
      </c>
      <c r="P91" s="77">
        <v>34.090000000000003</v>
      </c>
      <c r="Q91" s="77">
        <v>19.16</v>
      </c>
      <c r="R91" s="80">
        <v>0</v>
      </c>
      <c r="S91" s="80">
        <v>0</v>
      </c>
      <c r="T91" s="78">
        <f>SUMPRODUCT(LTA!F91:AJ91,LTA!F$101:AJ$101,LTA!F$104:AJ$104)</f>
        <v>23.76</v>
      </c>
      <c r="U91" s="78">
        <f>SUMPRODUCT(LTA!F91:AJ91,LTA!F$102:AJ$102,LTA!F$104:AJ$104)</f>
        <v>111.81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-135</v>
      </c>
      <c r="AA91" s="117">
        <f>STOA!I91</f>
        <v>0.62</v>
      </c>
      <c r="AB91" s="117">
        <f>-STOA!O91</f>
        <v>0</v>
      </c>
      <c r="AC91">
        <f t="shared" si="3"/>
        <v>9.5004469931814644</v>
      </c>
      <c r="AD91">
        <f t="shared" si="4"/>
        <v>758.71969246604465</v>
      </c>
      <c r="AE91">
        <f>'IDT-1'!C91</f>
        <v>0</v>
      </c>
      <c r="AF91" s="26"/>
      <c r="AG91">
        <f t="shared" si="5"/>
        <v>758.71969246604465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3.9974530404329833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45.002103393474805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678.48148302531831</v>
      </c>
      <c r="P92" s="77">
        <v>34.090000000000003</v>
      </c>
      <c r="Q92" s="77">
        <v>19.16</v>
      </c>
      <c r="R92" s="80">
        <v>0</v>
      </c>
      <c r="S92" s="80">
        <v>0</v>
      </c>
      <c r="T92" s="78">
        <f>SUMPRODUCT(LTA!F92:AJ92,LTA!F$101:AJ$101,LTA!F$104:AJ$104)</f>
        <v>22.58</v>
      </c>
      <c r="U92" s="78">
        <f>SUMPRODUCT(LTA!F92:AJ92,LTA!F$102:AJ$102,LTA!F$104:AJ$104)</f>
        <v>110.19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-120</v>
      </c>
      <c r="AA92" s="117">
        <f>STOA!I92</f>
        <v>0.62</v>
      </c>
      <c r="AB92" s="117">
        <f>-STOA!O92</f>
        <v>0</v>
      </c>
      <c r="AC92">
        <f t="shared" si="3"/>
        <v>9.4314163555704891</v>
      </c>
      <c r="AD92">
        <f t="shared" si="4"/>
        <v>760.98872310365562</v>
      </c>
      <c r="AE92">
        <f>'IDT-1'!C92</f>
        <v>0</v>
      </c>
      <c r="AF92" s="26"/>
      <c r="AG92">
        <f t="shared" si="5"/>
        <v>760.98872310365562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3.9974570883661795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45.002103393474805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659.23641742164273</v>
      </c>
      <c r="P93" s="77">
        <v>34.090000000000003</v>
      </c>
      <c r="Q93" s="77">
        <v>19.16</v>
      </c>
      <c r="R93" s="80">
        <v>0</v>
      </c>
      <c r="S93" s="80">
        <v>0</v>
      </c>
      <c r="T93" s="78">
        <f>SUMPRODUCT(LTA!F93:AJ93,LTA!F$101:AJ$101,LTA!F$104:AJ$104)</f>
        <v>21.99</v>
      </c>
      <c r="U93" s="78">
        <f>SUMPRODUCT(LTA!F93:AJ93,LTA!F$102:AJ$102,LTA!F$104:AJ$104)</f>
        <v>110.04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-105</v>
      </c>
      <c r="AA93" s="117">
        <f>STOA!I93</f>
        <v>0.62</v>
      </c>
      <c r="AB93" s="117">
        <f>-STOA!O93</f>
        <v>0</v>
      </c>
      <c r="AC93">
        <f t="shared" si="3"/>
        <v>8.8560320753811652</v>
      </c>
      <c r="AD93">
        <f t="shared" si="4"/>
        <v>786.57904582810261</v>
      </c>
      <c r="AE93">
        <f>'IDT-1'!C93</f>
        <v>0</v>
      </c>
      <c r="AF93" s="26"/>
      <c r="AG93">
        <f t="shared" si="5"/>
        <v>786.57904582810261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3.9974570883661795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45.002103393474805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655.96863920631961</v>
      </c>
      <c r="P94" s="77">
        <v>34.090000000000003</v>
      </c>
      <c r="Q94" s="77">
        <v>19.16</v>
      </c>
      <c r="R94" s="80">
        <v>0</v>
      </c>
      <c r="S94" s="80">
        <v>0</v>
      </c>
      <c r="T94" s="78">
        <f>SUMPRODUCT(LTA!F94:AJ94,LTA!F$101:AJ$101,LTA!F$104:AJ$104)</f>
        <v>16.440000000000001</v>
      </c>
      <c r="U94" s="78">
        <f>SUMPRODUCT(LTA!F94:AJ94,LTA!F$102:AJ$102,LTA!F$104:AJ$104)</f>
        <v>110.05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-90</v>
      </c>
      <c r="AA94" s="117">
        <f>STOA!I94</f>
        <v>0.62</v>
      </c>
      <c r="AB94" s="117">
        <f>-STOA!O94</f>
        <v>0</v>
      </c>
      <c r="AC94">
        <f t="shared" si="3"/>
        <v>8.6453517142533922</v>
      </c>
      <c r="AD94">
        <f t="shared" si="4"/>
        <v>792.98194797390727</v>
      </c>
      <c r="AE94">
        <f>'IDT-1'!C94</f>
        <v>0</v>
      </c>
      <c r="AF94" s="26"/>
      <c r="AG94">
        <f t="shared" si="5"/>
        <v>792.98194797390727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3.9974570883661795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45.002103393474805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647.47533866148808</v>
      </c>
      <c r="P95" s="77">
        <v>34.090000000000003</v>
      </c>
      <c r="Q95" s="77">
        <v>19.16</v>
      </c>
      <c r="R95" s="80">
        <v>0</v>
      </c>
      <c r="S95" s="80">
        <v>0</v>
      </c>
      <c r="T95" s="78">
        <f>SUMPRODUCT(LTA!F95:AJ95,LTA!F$101:AJ$101,LTA!F$104:AJ$104)</f>
        <v>15.84</v>
      </c>
      <c r="U95" s="78">
        <f>SUMPRODUCT(LTA!F95:AJ95,LTA!F$102:AJ$102,LTA!F$104:AJ$104)</f>
        <v>109.97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-75</v>
      </c>
      <c r="AA95" s="117">
        <f>STOA!I95</f>
        <v>0.62</v>
      </c>
      <c r="AB95" s="117">
        <f>-STOA!O95</f>
        <v>0</v>
      </c>
      <c r="AC95">
        <f t="shared" si="3"/>
        <v>8.4314547566259463</v>
      </c>
      <c r="AD95">
        <f t="shared" si="4"/>
        <v>799.0225443867032</v>
      </c>
      <c r="AE95">
        <f>'IDT-1'!C95</f>
        <v>0</v>
      </c>
      <c r="AF95" s="26"/>
      <c r="AG95">
        <f t="shared" si="5"/>
        <v>799.0225443867032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3.9974570883661795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45.002103393474805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636.96223204247462</v>
      </c>
      <c r="P96" s="77">
        <v>34.090000000000003</v>
      </c>
      <c r="Q96" s="77">
        <v>19.16</v>
      </c>
      <c r="R96" s="80">
        <v>0</v>
      </c>
      <c r="S96" s="80">
        <v>0</v>
      </c>
      <c r="T96" s="78">
        <f>SUMPRODUCT(LTA!F96:AJ96,LTA!F$101:AJ$101,LTA!F$104:AJ$104)</f>
        <v>15.26</v>
      </c>
      <c r="U96" s="78">
        <f>SUMPRODUCT(LTA!F96:AJ96,LTA!F$102:AJ$102,LTA!F$104:AJ$104)</f>
        <v>109.8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-55</v>
      </c>
      <c r="AA96" s="117">
        <f>STOA!I96</f>
        <v>0.62</v>
      </c>
      <c r="AB96" s="117">
        <f>-STOA!O96</f>
        <v>0</v>
      </c>
      <c r="AC96">
        <f t="shared" si="3"/>
        <v>8.1547768679347197</v>
      </c>
      <c r="AD96">
        <f t="shared" si="4"/>
        <v>808.03611565638084</v>
      </c>
      <c r="AE96">
        <f>'IDT-1'!C96</f>
        <v>0</v>
      </c>
      <c r="AF96" s="26"/>
      <c r="AG96">
        <f t="shared" si="5"/>
        <v>808.03611565638084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3.9974570883661795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45.002103393474805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634.69692652914739</v>
      </c>
      <c r="P97" s="77">
        <v>34.090000000000003</v>
      </c>
      <c r="Q97" s="77">
        <v>19.16</v>
      </c>
      <c r="R97" s="80">
        <v>0</v>
      </c>
      <c r="S97" s="80">
        <v>0</v>
      </c>
      <c r="T97" s="78">
        <f>SUMPRODUCT(LTA!F97:AJ97,LTA!F$101:AJ$101,LTA!F$104:AJ$104)</f>
        <v>14.7</v>
      </c>
      <c r="U97" s="78">
        <f>SUMPRODUCT(LTA!F97:AJ97,LTA!F$102:AJ$102,LTA!F$104:AJ$104)</f>
        <v>109.72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-35</v>
      </c>
      <c r="AA97" s="117">
        <f>STOA!I97</f>
        <v>0.62</v>
      </c>
      <c r="AB97" s="117">
        <f>-STOA!O97</f>
        <v>0</v>
      </c>
      <c r="AC97">
        <f t="shared" si="3"/>
        <v>8.1736008170284187</v>
      </c>
      <c r="AD97">
        <f t="shared" si="4"/>
        <v>800.11198619396009</v>
      </c>
      <c r="AE97">
        <f>'IDT-1'!C97</f>
        <v>0</v>
      </c>
      <c r="AF97" s="26"/>
      <c r="AG97">
        <f t="shared" si="5"/>
        <v>800.11198619396009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3.9974570883661795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45.002103393474805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630.23250789215524</v>
      </c>
      <c r="P98" s="77">
        <v>34.090000000000003</v>
      </c>
      <c r="Q98" s="77">
        <v>19.16</v>
      </c>
      <c r="R98" s="80">
        <v>0</v>
      </c>
      <c r="S98" s="80">
        <v>0</v>
      </c>
      <c r="T98" s="78">
        <f>SUMPRODUCT(LTA!F98:AJ98,LTA!F$101:AJ$101,LTA!F$104:AJ$104)</f>
        <v>14.2</v>
      </c>
      <c r="U98" s="78">
        <f>SUMPRODUCT(LTA!F98:AJ98,LTA!F$102:AJ$102,LTA!F$104:AJ$104)</f>
        <v>109.92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-35</v>
      </c>
      <c r="AA98" s="117">
        <f>STOA!I98</f>
        <v>0.62</v>
      </c>
      <c r="AB98" s="117">
        <f>-STOA!O98</f>
        <v>0</v>
      </c>
      <c r="AC98">
        <f t="shared" si="3"/>
        <v>8.0872832954119094</v>
      </c>
      <c r="AD98">
        <f t="shared" si="4"/>
        <v>800.43388507858435</v>
      </c>
      <c r="AE98">
        <f>'IDT-1'!C98</f>
        <v>0</v>
      </c>
      <c r="AF98" s="26"/>
      <c r="AG98">
        <f t="shared" si="5"/>
        <v>800.43388507858435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0.14291374749999983</v>
      </c>
      <c r="E99">
        <f t="shared" si="6"/>
        <v>0.17190295942999329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1.1600254598230746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13.960111964458191</v>
      </c>
      <c r="P99" s="77">
        <f t="shared" si="6"/>
        <v>0.63967276810463358</v>
      </c>
      <c r="Q99" s="77">
        <f t="shared" si="6"/>
        <v>0.34270500080444555</v>
      </c>
      <c r="R99" s="80">
        <f t="shared" si="6"/>
        <v>0.29792249999999981</v>
      </c>
      <c r="S99" s="80">
        <f t="shared" si="6"/>
        <v>0</v>
      </c>
      <c r="T99" s="78">
        <f t="shared" si="6"/>
        <v>1.8669375000000001</v>
      </c>
      <c r="U99" s="78">
        <f t="shared" si="6"/>
        <v>2.1462824999999999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-2.2009499999999997</v>
      </c>
      <c r="AA99" s="117">
        <f t="shared" si="6"/>
        <v>0.62209999999999965</v>
      </c>
      <c r="AB99" s="117">
        <f t="shared" si="6"/>
        <v>-0.18</v>
      </c>
      <c r="AC99">
        <f t="shared" si="6"/>
        <v>0.21634827493251985</v>
      </c>
      <c r="AD99">
        <f t="shared" si="6"/>
        <v>18.002648625187813</v>
      </c>
      <c r="AE99">
        <f t="shared" si="6"/>
        <v>0</v>
      </c>
      <c r="AG99">
        <f t="shared" si="6"/>
        <v>18.002648625187813</v>
      </c>
      <c r="AI99">
        <f t="shared" si="6"/>
        <v>0</v>
      </c>
      <c r="AJ99">
        <f t="shared" si="6"/>
        <v>0</v>
      </c>
      <c r="AK99">
        <f t="shared" si="6"/>
        <v>3.7372500000000003E-2</v>
      </c>
      <c r="AL99">
        <f t="shared" si="6"/>
        <v>-0.78800000000000003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45040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TWEPL!R3</f>
        <v>8.0641200000000008</v>
      </c>
      <c r="E3">
        <f>GT_NG!T3</f>
        <v>10.68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973.14938574816983</v>
      </c>
      <c r="P3" s="77">
        <v>37.83</v>
      </c>
      <c r="Q3" s="77">
        <v>23.57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409.71999999999997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-437</v>
      </c>
      <c r="AA3" s="117">
        <f>STOA!J3</f>
        <v>53.35</v>
      </c>
      <c r="AB3" s="117">
        <f>-STOA!P3</f>
        <v>0</v>
      </c>
      <c r="AC3">
        <f>SUMIF(B3:AB3,"&gt;0")*$AC$2-SUMIF(B3:AB3,"&lt;0")*($AC$2/(1-$AC$2))+SUMIF(AI3:AR3,"&gt;0")*$AC$2-SUMIF(AI3:AR3,"&lt;0")*($AC$2/(1-$AC$2))</f>
        <v>18.262164229114969</v>
      </c>
      <c r="AD3">
        <f>SUM(B3:AB3,AI3:AR3)-AC3</f>
        <v>1058.5713415190548</v>
      </c>
      <c r="AE3">
        <f>'IDT-1'!F3</f>
        <v>0</v>
      </c>
      <c r="AF3" s="26"/>
      <c r="AG3">
        <f>SUM(AD3:AF3)</f>
        <v>1058.5713415190548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8.0641200000000008</v>
      </c>
      <c r="E4">
        <f>GT_NG!T4</f>
        <v>10.68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970.53598495714198</v>
      </c>
      <c r="P4" s="77">
        <v>37.83</v>
      </c>
      <c r="Q4" s="77">
        <v>23.57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409.81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-453</v>
      </c>
      <c r="AA4" s="117">
        <f>STOA!J4</f>
        <v>53.35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18.382008342509046</v>
      </c>
      <c r="AD4">
        <f t="shared" ref="AD4:AD67" si="1">SUM(B4:AB4,AI4:AR4)-AC4</f>
        <v>1039.9280966146325</v>
      </c>
      <c r="AE4">
        <f>'IDT-1'!F4</f>
        <v>0</v>
      </c>
      <c r="AF4" s="26"/>
      <c r="AG4">
        <f t="shared" ref="AG4:AG67" si="2">SUM(AD4:AF4)</f>
        <v>1039.9280966146325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8.0641200000000008</v>
      </c>
      <c r="E5">
        <f>GT_NG!T5</f>
        <v>10.68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968.30192750893366</v>
      </c>
      <c r="P5" s="77">
        <v>37.46</v>
      </c>
      <c r="Q5" s="77">
        <v>23.35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410.21999999999997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-454</v>
      </c>
      <c r="AA5" s="117">
        <f>STOA!J5</f>
        <v>53.35</v>
      </c>
      <c r="AB5" s="117">
        <f>-STOA!P5</f>
        <v>0</v>
      </c>
      <c r="AC5">
        <f t="shared" si="0"/>
        <v>18.724767865374822</v>
      </c>
      <c r="AD5">
        <f t="shared" si="1"/>
        <v>996.17127964355882</v>
      </c>
      <c r="AE5">
        <f>'IDT-1'!F5</f>
        <v>0</v>
      </c>
      <c r="AF5" s="26"/>
      <c r="AG5">
        <f t="shared" si="2"/>
        <v>996.17127964355882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8.0641200000000008</v>
      </c>
      <c r="E6">
        <f>GT_NG!T6</f>
        <v>10.68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968.93238654785216</v>
      </c>
      <c r="P6" s="77">
        <v>37.46</v>
      </c>
      <c r="Q6" s="77">
        <v>23.35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410.29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-472</v>
      </c>
      <c r="AA6" s="117">
        <f>STOA!J6</f>
        <v>53.35</v>
      </c>
      <c r="AB6" s="117">
        <f>-STOA!P6</f>
        <v>0</v>
      </c>
      <c r="AC6">
        <f t="shared" si="0"/>
        <v>18.846347562705844</v>
      </c>
      <c r="AD6">
        <f t="shared" si="1"/>
        <v>983.75015898514607</v>
      </c>
      <c r="AE6">
        <f>'IDT-1'!F6</f>
        <v>0</v>
      </c>
      <c r="AF6" s="26"/>
      <c r="AG6">
        <f t="shared" si="2"/>
        <v>983.75015898514607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-95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8.0641200000000008</v>
      </c>
      <c r="E7">
        <f>GT_NG!T7</f>
        <v>10.68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897.44551123501014</v>
      </c>
      <c r="P7" s="77">
        <v>37.46</v>
      </c>
      <c r="Q7" s="77">
        <v>23.35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410.33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-487</v>
      </c>
      <c r="AA7" s="117">
        <f>STOA!J7</f>
        <v>53.260000000000005</v>
      </c>
      <c r="AB7" s="117">
        <f>-STOA!P7</f>
        <v>0</v>
      </c>
      <c r="AC7">
        <f t="shared" si="0"/>
        <v>17.506572858177211</v>
      </c>
      <c r="AD7">
        <f t="shared" si="1"/>
        <v>993.55305837683284</v>
      </c>
      <c r="AE7">
        <f>'IDT-1'!F7</f>
        <v>0</v>
      </c>
      <c r="AF7" s="26"/>
      <c r="AG7">
        <f t="shared" si="2"/>
        <v>993.55305837683284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8.0641200000000008</v>
      </c>
      <c r="E8">
        <f>GT_NG!T8</f>
        <v>10.68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795.87538758631422</v>
      </c>
      <c r="P8" s="77">
        <v>37.46</v>
      </c>
      <c r="Q8" s="77">
        <v>23.35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389.62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-177</v>
      </c>
      <c r="AA8" s="117">
        <f>STOA!J8</f>
        <v>53.260000000000005</v>
      </c>
      <c r="AB8" s="117">
        <f>-STOA!P8</f>
        <v>0</v>
      </c>
      <c r="AC8">
        <f t="shared" si="0"/>
        <v>15.365132467405248</v>
      </c>
      <c r="AD8">
        <f t="shared" si="1"/>
        <v>993.41437511890911</v>
      </c>
      <c r="AE8">
        <f>'IDT-1'!F8</f>
        <v>0</v>
      </c>
      <c r="AF8" s="26"/>
      <c r="AG8">
        <f t="shared" si="2"/>
        <v>993.41437511890911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-190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8.0641200000000008</v>
      </c>
      <c r="E9">
        <f>GT_NG!T9</f>
        <v>10.68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57.47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709.78358915344995</v>
      </c>
      <c r="P9" s="77">
        <v>37.46</v>
      </c>
      <c r="Q9" s="77">
        <v>23.35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362.57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-190</v>
      </c>
      <c r="AA9" s="117">
        <f>STOA!J9</f>
        <v>53.260000000000005</v>
      </c>
      <c r="AB9" s="117">
        <f>-STOA!P9</f>
        <v>0</v>
      </c>
      <c r="AC9">
        <f t="shared" si="0"/>
        <v>13.419524996321144</v>
      </c>
      <c r="AD9">
        <f t="shared" si="1"/>
        <v>989.21818415712892</v>
      </c>
      <c r="AE9">
        <f>'IDT-1'!F9</f>
        <v>0</v>
      </c>
      <c r="AF9" s="26"/>
      <c r="AG9">
        <f t="shared" si="2"/>
        <v>989.21818415712892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7.9136699999999998</v>
      </c>
      <c r="E10">
        <f>GT_NG!T10</f>
        <v>10.68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710.42186110644116</v>
      </c>
      <c r="P10" s="77">
        <v>37.46</v>
      </c>
      <c r="Q10" s="77">
        <v>23.35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362.65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-199</v>
      </c>
      <c r="AA10" s="117">
        <f>STOA!J10</f>
        <v>53.260000000000005</v>
      </c>
      <c r="AB10" s="117">
        <f>-STOA!P10</f>
        <v>0</v>
      </c>
      <c r="AC10">
        <f t="shared" si="0"/>
        <v>13.504424977207224</v>
      </c>
      <c r="AD10">
        <f t="shared" si="1"/>
        <v>980.70110612923395</v>
      </c>
      <c r="AE10">
        <f>'IDT-1'!F10</f>
        <v>0</v>
      </c>
      <c r="AF10" s="26"/>
      <c r="AG10">
        <f t="shared" si="2"/>
        <v>980.70110612923395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7.9136699999999998</v>
      </c>
      <c r="E11">
        <f>GT_NG!T11</f>
        <v>10.68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696.87998913491458</v>
      </c>
      <c r="P11" s="77">
        <v>37.46</v>
      </c>
      <c r="Q11" s="77">
        <v>23.35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362.52999999999992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-202</v>
      </c>
      <c r="AA11" s="117">
        <f>STOA!J11</f>
        <v>53.260000000000005</v>
      </c>
      <c r="AB11" s="117">
        <f>-STOA!P11</f>
        <v>0</v>
      </c>
      <c r="AC11">
        <f t="shared" si="0"/>
        <v>13.288598891373029</v>
      </c>
      <c r="AD11">
        <f t="shared" si="1"/>
        <v>980.49777817326697</v>
      </c>
      <c r="AE11">
        <f>'IDT-1'!F11</f>
        <v>0</v>
      </c>
      <c r="AF11" s="26"/>
      <c r="AG11">
        <f t="shared" si="2"/>
        <v>980.49777817326697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7.9136699999999998</v>
      </c>
      <c r="E12">
        <f>GT_NG!T12</f>
        <v>10.68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693.70853416700845</v>
      </c>
      <c r="P12" s="77">
        <v>37.46</v>
      </c>
      <c r="Q12" s="77">
        <v>23.35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362.57999999999993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-212</v>
      </c>
      <c r="AA12" s="117">
        <f>STOA!J12</f>
        <v>53.260000000000005</v>
      </c>
      <c r="AB12" s="117">
        <f>-STOA!P12</f>
        <v>0</v>
      </c>
      <c r="AC12">
        <f t="shared" si="0"/>
        <v>13.34991136287741</v>
      </c>
      <c r="AD12">
        <f t="shared" si="1"/>
        <v>967.31501073385664</v>
      </c>
      <c r="AE12">
        <f>'IDT-1'!F12</f>
        <v>0</v>
      </c>
      <c r="AF12" s="26"/>
      <c r="AG12">
        <f t="shared" si="2"/>
        <v>967.31501073385664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7.9136699999999998</v>
      </c>
      <c r="E13">
        <f>GT_NG!T13</f>
        <v>10.68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693.9577276440092</v>
      </c>
      <c r="P13" s="77">
        <v>37.46</v>
      </c>
      <c r="Q13" s="77">
        <v>23.35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362.6699999999999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-221</v>
      </c>
      <c r="AA13" s="117">
        <f>STOA!J13</f>
        <v>53.260000000000005</v>
      </c>
      <c r="AB13" s="117">
        <f>-STOA!P13</f>
        <v>0</v>
      </c>
      <c r="AC13">
        <f t="shared" si="0"/>
        <v>13.565971326007704</v>
      </c>
      <c r="AD13">
        <f t="shared" si="1"/>
        <v>943.438144247727</v>
      </c>
      <c r="AE13">
        <f>'IDT-1'!F13</f>
        <v>0</v>
      </c>
      <c r="AF13" s="26"/>
      <c r="AG13">
        <f t="shared" si="2"/>
        <v>943.438144247727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7.9136699999999998</v>
      </c>
      <c r="E14">
        <f>GT_NG!T14</f>
        <v>10.68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685.19315249910153</v>
      </c>
      <c r="P14" s="77">
        <v>37.46</v>
      </c>
      <c r="Q14" s="77">
        <v>23.35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362.9799999999999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-234</v>
      </c>
      <c r="AA14" s="117">
        <f>STOA!J14</f>
        <v>53.260000000000005</v>
      </c>
      <c r="AB14" s="117">
        <f>-STOA!P14</f>
        <v>0</v>
      </c>
      <c r="AC14">
        <f t="shared" si="0"/>
        <v>13.562596084910078</v>
      </c>
      <c r="AD14">
        <f t="shared" si="1"/>
        <v>926.98694434391689</v>
      </c>
      <c r="AE14">
        <f>'IDT-1'!F14</f>
        <v>0</v>
      </c>
      <c r="AF14" s="26"/>
      <c r="AG14">
        <f t="shared" si="2"/>
        <v>926.98694434391689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7.9136699999999998</v>
      </c>
      <c r="E15">
        <f>GT_NG!T15</f>
        <v>10.68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681.1945676114002</v>
      </c>
      <c r="P15" s="77">
        <v>37.765162701668032</v>
      </c>
      <c r="Q15" s="77">
        <v>23.35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363.12999999999988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-241</v>
      </c>
      <c r="AA15" s="117">
        <f>STOA!J15</f>
        <v>53.160000000000004</v>
      </c>
      <c r="AB15" s="117">
        <f>-STOA!P15</f>
        <v>0</v>
      </c>
      <c r="AC15">
        <f t="shared" si="0"/>
        <v>13.503899587106401</v>
      </c>
      <c r="AD15">
        <f t="shared" si="1"/>
        <v>926.40221865568731</v>
      </c>
      <c r="AE15">
        <f>'IDT-1'!F15</f>
        <v>0</v>
      </c>
      <c r="AF15" s="26"/>
      <c r="AG15">
        <f t="shared" si="2"/>
        <v>926.40221865568731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7.9136699999999998</v>
      </c>
      <c r="E16">
        <f>GT_NG!T16</f>
        <v>10.68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677.05936828015956</v>
      </c>
      <c r="P16" s="77">
        <v>37.765162701668032</v>
      </c>
      <c r="Q16" s="77">
        <v>23.35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363.32999999999993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-247</v>
      </c>
      <c r="AA16" s="117">
        <f>STOA!J16</f>
        <v>53.160000000000004</v>
      </c>
      <c r="AB16" s="117">
        <f>-STOA!P16</f>
        <v>0</v>
      </c>
      <c r="AC16">
        <f t="shared" si="0"/>
        <v>13.478147960513677</v>
      </c>
      <c r="AD16">
        <f t="shared" si="1"/>
        <v>921.49277095103935</v>
      </c>
      <c r="AE16">
        <f>'IDT-1'!F16</f>
        <v>0</v>
      </c>
      <c r="AF16" s="26"/>
      <c r="AG16">
        <f t="shared" si="2"/>
        <v>921.49277095103935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7.9136699999999998</v>
      </c>
      <c r="E17">
        <f>GT_NG!T17</f>
        <v>10.68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671.16926842398379</v>
      </c>
      <c r="P17" s="77">
        <v>37.47</v>
      </c>
      <c r="Q17" s="77">
        <v>23.35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363.92999999999995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-249</v>
      </c>
      <c r="AA17" s="117">
        <f>STOA!J17</f>
        <v>53.160000000000004</v>
      </c>
      <c r="AB17" s="117">
        <f>-STOA!P17</f>
        <v>0</v>
      </c>
      <c r="AC17">
        <f t="shared" si="0"/>
        <v>13.49114454266002</v>
      </c>
      <c r="AD17">
        <f t="shared" si="1"/>
        <v>908.89451181104937</v>
      </c>
      <c r="AE17">
        <f>'IDT-1'!F17</f>
        <v>0</v>
      </c>
      <c r="AF17" s="26"/>
      <c r="AG17">
        <f t="shared" si="2"/>
        <v>908.89451181104937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7.9136699999999998</v>
      </c>
      <c r="E18">
        <f>GT_NG!T18</f>
        <v>10.68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667.19522594905391</v>
      </c>
      <c r="P18" s="77">
        <v>37.47</v>
      </c>
      <c r="Q18" s="77">
        <v>23.35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364.17999999999995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-250</v>
      </c>
      <c r="AA18" s="117">
        <f>STOA!J18</f>
        <v>53.160000000000004</v>
      </c>
      <c r="AB18" s="117">
        <f>-STOA!P18</f>
        <v>0</v>
      </c>
      <c r="AC18">
        <f t="shared" si="0"/>
        <v>13.467251096402833</v>
      </c>
      <c r="AD18">
        <f t="shared" si="1"/>
        <v>904.19436278237652</v>
      </c>
      <c r="AE18">
        <f>'IDT-1'!F18</f>
        <v>0</v>
      </c>
      <c r="AF18" s="26"/>
      <c r="AG18">
        <f t="shared" si="2"/>
        <v>904.19436278237652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7.9136699999999998</v>
      </c>
      <c r="E19">
        <f>GT_NG!T19</f>
        <v>10.68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660.44039997831464</v>
      </c>
      <c r="P19" s="77">
        <v>37.47</v>
      </c>
      <c r="Q19" s="77">
        <v>23.35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361.14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-252</v>
      </c>
      <c r="AA19" s="117">
        <f>STOA!J19</f>
        <v>53.160000000000004</v>
      </c>
      <c r="AB19" s="117">
        <f>-STOA!P19</f>
        <v>0</v>
      </c>
      <c r="AC19">
        <f t="shared" si="0"/>
        <v>13.398812882904718</v>
      </c>
      <c r="AD19">
        <f t="shared" si="1"/>
        <v>892.46797502513527</v>
      </c>
      <c r="AE19">
        <f>'IDT-1'!F19</f>
        <v>0</v>
      </c>
      <c r="AF19" s="26"/>
      <c r="AG19">
        <f t="shared" si="2"/>
        <v>892.46797502513527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7.9136699999999998</v>
      </c>
      <c r="E20">
        <f>GT_NG!T20</f>
        <v>10.68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660.44041000138486</v>
      </c>
      <c r="P20" s="77">
        <v>37.47</v>
      </c>
      <c r="Q20" s="77">
        <v>23.35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361.26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-258</v>
      </c>
      <c r="AA20" s="117">
        <f>STOA!J20</f>
        <v>53.160000000000004</v>
      </c>
      <c r="AB20" s="117">
        <f>-STOA!P20</f>
        <v>0</v>
      </c>
      <c r="AC20">
        <f t="shared" si="0"/>
        <v>13.453137736240908</v>
      </c>
      <c r="AD20">
        <f t="shared" si="1"/>
        <v>886.53366019486941</v>
      </c>
      <c r="AE20">
        <f>'IDT-1'!F20</f>
        <v>0</v>
      </c>
      <c r="AF20" s="26"/>
      <c r="AG20">
        <f t="shared" si="2"/>
        <v>886.53366019486941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7.9136699999999998</v>
      </c>
      <c r="E21">
        <f>GT_NG!T21</f>
        <v>10.68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660.44257181325361</v>
      </c>
      <c r="P21" s="77">
        <v>37.47</v>
      </c>
      <c r="Q21" s="77">
        <v>23.35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361.37999999999994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-264</v>
      </c>
      <c r="AA21" s="117">
        <f>STOA!J21</f>
        <v>53.160000000000004</v>
      </c>
      <c r="AB21" s="117">
        <f>-STOA!P21</f>
        <v>0</v>
      </c>
      <c r="AC21">
        <f t="shared" si="0"/>
        <v>13.551872162929499</v>
      </c>
      <c r="AD21">
        <f t="shared" si="1"/>
        <v>875.55708758004948</v>
      </c>
      <c r="AE21">
        <f>'IDT-1'!F21</f>
        <v>0</v>
      </c>
      <c r="AF21" s="26"/>
      <c r="AG21">
        <f t="shared" si="2"/>
        <v>875.55708758004948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7.9136699999999998</v>
      </c>
      <c r="E22">
        <f>GT_NG!T22</f>
        <v>10.68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660.44608158790436</v>
      </c>
      <c r="P22" s="77">
        <v>37.47</v>
      </c>
      <c r="Q22" s="77">
        <v>23.35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357.31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-267</v>
      </c>
      <c r="AA22" s="117">
        <f>STOA!J22</f>
        <v>53.160000000000004</v>
      </c>
      <c r="AB22" s="117">
        <f>-STOA!P22</f>
        <v>0</v>
      </c>
      <c r="AC22">
        <f t="shared" si="0"/>
        <v>13.542721431513012</v>
      </c>
      <c r="AD22">
        <f t="shared" si="1"/>
        <v>868.49974808611694</v>
      </c>
      <c r="AE22">
        <f>'IDT-1'!F22</f>
        <v>0</v>
      </c>
      <c r="AF22" s="26"/>
      <c r="AG22">
        <f t="shared" si="2"/>
        <v>868.49974808611694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7.9136699999999998</v>
      </c>
      <c r="E23">
        <f>GT_NG!T23</f>
        <v>10.68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714.40117829868393</v>
      </c>
      <c r="P23" s="77">
        <v>37.75</v>
      </c>
      <c r="Q23" s="77">
        <v>23.594925822403784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365.75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-267</v>
      </c>
      <c r="AA23" s="117">
        <f>STOA!J23</f>
        <v>53.160000000000004</v>
      </c>
      <c r="AB23" s="117">
        <f>-STOA!P23</f>
        <v>0</v>
      </c>
      <c r="AC23">
        <f t="shared" si="0"/>
        <v>14.540324005914794</v>
      </c>
      <c r="AD23">
        <f t="shared" si="1"/>
        <v>880.4221680448984</v>
      </c>
      <c r="AE23">
        <f>'IDT-1'!F23</f>
        <v>0</v>
      </c>
      <c r="AF23" s="26"/>
      <c r="AG23">
        <f t="shared" si="2"/>
        <v>880.4221680448984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7.9136699999999998</v>
      </c>
      <c r="E24">
        <f>GT_NG!T24</f>
        <v>10.68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824.94822757152895</v>
      </c>
      <c r="P24" s="77">
        <v>37.75</v>
      </c>
      <c r="Q24" s="77">
        <v>23.594925822403784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374.05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-282.41000000000003</v>
      </c>
      <c r="AA24" s="117">
        <f>STOA!J24</f>
        <v>53.160000000000004</v>
      </c>
      <c r="AB24" s="117">
        <f>-STOA!P24</f>
        <v>0</v>
      </c>
      <c r="AC24">
        <f t="shared" si="0"/>
        <v>16.522021461630437</v>
      </c>
      <c r="AD24">
        <f t="shared" si="1"/>
        <v>891.87751986202784</v>
      </c>
      <c r="AE24">
        <f>'IDT-1'!F24</f>
        <v>0</v>
      </c>
      <c r="AF24" s="26"/>
      <c r="AG24">
        <f t="shared" si="2"/>
        <v>891.87751986202784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7.9136699999999998</v>
      </c>
      <c r="E25">
        <f>GT_NG!T25</f>
        <v>10.68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935.80722186964999</v>
      </c>
      <c r="P25" s="77">
        <v>37.75</v>
      </c>
      <c r="Q25" s="77">
        <v>23.594925822403784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382.03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-577.41999999999996</v>
      </c>
      <c r="AA25" s="117">
        <f>STOA!J25</f>
        <v>53.160000000000004</v>
      </c>
      <c r="AB25" s="117">
        <f>-STOA!P25</f>
        <v>0</v>
      </c>
      <c r="AC25">
        <f t="shared" si="0"/>
        <v>18.48916086477805</v>
      </c>
      <c r="AD25">
        <f t="shared" si="1"/>
        <v>902.49665682727584</v>
      </c>
      <c r="AE25">
        <f>'IDT-1'!F25</f>
        <v>0</v>
      </c>
      <c r="AF25" s="26"/>
      <c r="AG25">
        <f t="shared" si="2"/>
        <v>902.49665682727584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7.9136699999999998</v>
      </c>
      <c r="E26">
        <f>GT_NG!T26</f>
        <v>10.68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945.80780047078611</v>
      </c>
      <c r="P26" s="77">
        <v>37.75</v>
      </c>
      <c r="Q26" s="77">
        <v>23.55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391.01000000000005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-598</v>
      </c>
      <c r="AA26" s="117">
        <f>STOA!J26</f>
        <v>53.160000000000004</v>
      </c>
      <c r="AB26" s="117">
        <f>-STOA!P26</f>
        <v>0</v>
      </c>
      <c r="AC26">
        <f t="shared" si="0"/>
        <v>18.945250473637675</v>
      </c>
      <c r="AD26">
        <f t="shared" si="1"/>
        <v>912.52621999714847</v>
      </c>
      <c r="AE26">
        <f>'IDT-1'!F26</f>
        <v>0</v>
      </c>
      <c r="AF26" s="26"/>
      <c r="AG26">
        <f t="shared" si="2"/>
        <v>912.52621999714847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7.9136699999999998</v>
      </c>
      <c r="E27">
        <f>GT_NG!T27</f>
        <v>10.68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855.68947231781249</v>
      </c>
      <c r="P27" s="77">
        <v>9.64</v>
      </c>
      <c r="Q27" s="77">
        <v>7.718723755992726</v>
      </c>
      <c r="R27" s="80">
        <v>1</v>
      </c>
      <c r="S27" s="80">
        <v>0</v>
      </c>
      <c r="T27" s="78">
        <f>SUMPRODUCT(LTA!F27:AJ27,LTA!F$101:AJ$101,LTA!F$105:AJ$105)</f>
        <v>0.33</v>
      </c>
      <c r="U27" s="78">
        <f>SUMPRODUCT(LTA!F27:AJ27,LTA!F$102:AJ$102,LTA!F$105:AJ$105)</f>
        <v>388.88000000000005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-269</v>
      </c>
      <c r="AA27" s="117">
        <f>STOA!J27</f>
        <v>53.07</v>
      </c>
      <c r="AB27" s="117">
        <f>-STOA!P27</f>
        <v>0</v>
      </c>
      <c r="AC27">
        <f t="shared" si="0"/>
        <v>15.928593215638349</v>
      </c>
      <c r="AD27">
        <f t="shared" si="1"/>
        <v>962.46327285816687</v>
      </c>
      <c r="AE27">
        <f>'IDT-1'!F27</f>
        <v>0</v>
      </c>
      <c r="AF27" s="26"/>
      <c r="AG27">
        <f t="shared" si="2"/>
        <v>962.46327285816687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7.9136699999999998</v>
      </c>
      <c r="E28">
        <f>GT_NG!T28</f>
        <v>10.68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770.09150898376811</v>
      </c>
      <c r="P28" s="77">
        <v>36.397129337539432</v>
      </c>
      <c r="Q28" s="77">
        <v>7.718723755992726</v>
      </c>
      <c r="R28" s="80">
        <v>4.49</v>
      </c>
      <c r="S28" s="80">
        <v>0</v>
      </c>
      <c r="T28" s="78">
        <f>SUMPRODUCT(LTA!F28:AJ28,LTA!F$101:AJ$101,LTA!F$105:AJ$105)</f>
        <v>2.02</v>
      </c>
      <c r="U28" s="78">
        <f>SUMPRODUCT(LTA!F28:AJ28,LTA!F$102:AJ$102,LTA!F$105:AJ$105)</f>
        <v>385.7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-274</v>
      </c>
      <c r="AA28" s="117">
        <f>STOA!J28</f>
        <v>53.07</v>
      </c>
      <c r="AB28" s="117">
        <f>-STOA!P28</f>
        <v>0</v>
      </c>
      <c r="AC28">
        <f t="shared" si="0"/>
        <v>14.895706225137388</v>
      </c>
      <c r="AD28">
        <f t="shared" si="1"/>
        <v>966.65532585216295</v>
      </c>
      <c r="AE28">
        <f>'IDT-1'!F28</f>
        <v>0</v>
      </c>
      <c r="AF28" s="26"/>
      <c r="AG28">
        <f t="shared" si="2"/>
        <v>966.65532585216295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-80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7.9136699999999998</v>
      </c>
      <c r="E29">
        <f>GT_NG!T29</f>
        <v>10.68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698.21158052908095</v>
      </c>
      <c r="P29" s="77">
        <v>37.46</v>
      </c>
      <c r="Q29" s="77">
        <v>23.349999999999998</v>
      </c>
      <c r="R29" s="80">
        <v>9.3600000000000012</v>
      </c>
      <c r="S29" s="80">
        <v>0</v>
      </c>
      <c r="T29" s="78">
        <f>SUMPRODUCT(LTA!F29:AJ29,LTA!F$101:AJ$101,LTA!F$105:AJ$105)</f>
        <v>5.2700000000000005</v>
      </c>
      <c r="U29" s="78">
        <f>SUMPRODUCT(LTA!F29:AJ29,LTA!F$102:AJ$102,LTA!F$105:AJ$105)</f>
        <v>382.78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-286</v>
      </c>
      <c r="AA29" s="117">
        <f>STOA!J29</f>
        <v>53.07</v>
      </c>
      <c r="AB29" s="117">
        <f>-STOA!P29</f>
        <v>0</v>
      </c>
      <c r="AC29">
        <f t="shared" si="0"/>
        <v>13.852118676003773</v>
      </c>
      <c r="AD29">
        <f t="shared" si="1"/>
        <v>985.71313185307724</v>
      </c>
      <c r="AE29">
        <f>'IDT-1'!F29</f>
        <v>0</v>
      </c>
      <c r="AF29" s="26"/>
      <c r="AG29">
        <f t="shared" si="2"/>
        <v>985.71313185307724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7.9136699999999998</v>
      </c>
      <c r="E30">
        <f>GT_NG!T30</f>
        <v>10.68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57.47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705.3978769079414</v>
      </c>
      <c r="P30" s="77">
        <v>37.47</v>
      </c>
      <c r="Q30" s="77">
        <v>23.349999999999998</v>
      </c>
      <c r="R30" s="80">
        <v>17.3</v>
      </c>
      <c r="S30" s="80">
        <v>0</v>
      </c>
      <c r="T30" s="78">
        <f>SUMPRODUCT(LTA!F30:AJ30,LTA!F$101:AJ$101,LTA!F$105:AJ$105)</f>
        <v>10.120000000000001</v>
      </c>
      <c r="U30" s="78">
        <f>SUMPRODUCT(LTA!F30:AJ30,LTA!F$102:AJ$102,LTA!F$105:AJ$105)</f>
        <v>381.55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-309</v>
      </c>
      <c r="AA30" s="117">
        <f>STOA!J30</f>
        <v>53.07</v>
      </c>
      <c r="AB30" s="117">
        <f>-STOA!P30</f>
        <v>0</v>
      </c>
      <c r="AC30">
        <f t="shared" si="0"/>
        <v>14.22137101714824</v>
      </c>
      <c r="AD30">
        <f t="shared" si="1"/>
        <v>981.10017589079325</v>
      </c>
      <c r="AE30">
        <f>'IDT-1'!F30</f>
        <v>0</v>
      </c>
      <c r="AF30" s="26"/>
      <c r="AG30">
        <f t="shared" si="2"/>
        <v>981.10017589079325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7.9136699999999998</v>
      </c>
      <c r="E31">
        <f>GT_NG!T31</f>
        <v>10.68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57.47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699.0847176771581</v>
      </c>
      <c r="P31" s="77">
        <v>37.47</v>
      </c>
      <c r="Q31" s="77">
        <v>23.349999999999998</v>
      </c>
      <c r="R31" s="80">
        <v>20.2</v>
      </c>
      <c r="S31" s="80">
        <v>0</v>
      </c>
      <c r="T31" s="78">
        <f>SUMPRODUCT(LTA!F31:AJ31,LTA!F$101:AJ$101,LTA!F$105:AJ$105)</f>
        <v>25.209999999999997</v>
      </c>
      <c r="U31" s="78">
        <f>SUMPRODUCT(LTA!F31:AJ31,LTA!F$102:AJ$102,LTA!F$105:AJ$105)</f>
        <v>391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-317</v>
      </c>
      <c r="AA31" s="117">
        <f>STOA!J31</f>
        <v>52.980000000000004</v>
      </c>
      <c r="AB31" s="117">
        <f>-STOA!P31</f>
        <v>0</v>
      </c>
      <c r="AC31">
        <f t="shared" si="0"/>
        <v>14.477520236094907</v>
      </c>
      <c r="AD31">
        <f t="shared" si="1"/>
        <v>993.88086744106317</v>
      </c>
      <c r="AE31">
        <f>'IDT-1'!F31</f>
        <v>0</v>
      </c>
      <c r="AF31" s="26"/>
      <c r="AG31">
        <f t="shared" si="2"/>
        <v>993.88086744106317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7.9136699999999998</v>
      </c>
      <c r="E32">
        <f>GT_NG!T32</f>
        <v>10.68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57.47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690.80170254281188</v>
      </c>
      <c r="P32" s="77">
        <v>37.47</v>
      </c>
      <c r="Q32" s="77">
        <v>23.349999999999998</v>
      </c>
      <c r="R32" s="80">
        <v>20.2</v>
      </c>
      <c r="S32" s="80">
        <v>0</v>
      </c>
      <c r="T32" s="78">
        <f>SUMPRODUCT(LTA!F32:AJ32,LTA!F$101:AJ$101,LTA!F$105:AJ$105)</f>
        <v>36.369999999999997</v>
      </c>
      <c r="U32" s="78">
        <f>SUMPRODUCT(LTA!F32:AJ32,LTA!F$102:AJ$102,LTA!F$105:AJ$105)</f>
        <v>399.90999999999997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-326</v>
      </c>
      <c r="AA32" s="117">
        <f>STOA!J32</f>
        <v>52.980000000000004</v>
      </c>
      <c r="AB32" s="117">
        <f>-STOA!P32</f>
        <v>0</v>
      </c>
      <c r="AC32">
        <f t="shared" si="0"/>
        <v>14.749930125834373</v>
      </c>
      <c r="AD32">
        <f t="shared" si="1"/>
        <v>986.39544241697752</v>
      </c>
      <c r="AE32">
        <f>'IDT-1'!F32</f>
        <v>0</v>
      </c>
      <c r="AF32" s="26"/>
      <c r="AG32">
        <f t="shared" si="2"/>
        <v>986.39544241697752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7.9136699999999998</v>
      </c>
      <c r="E33">
        <f>GT_NG!T33</f>
        <v>10.68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57.47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700.78946623042339</v>
      </c>
      <c r="P33" s="77">
        <v>37.47</v>
      </c>
      <c r="Q33" s="77">
        <v>23.349999999999998</v>
      </c>
      <c r="R33" s="80">
        <v>20.2</v>
      </c>
      <c r="S33" s="80">
        <v>0</v>
      </c>
      <c r="T33" s="78">
        <f>SUMPRODUCT(LTA!F33:AJ33,LTA!F$101:AJ$101,LTA!F$105:AJ$105)</f>
        <v>47</v>
      </c>
      <c r="U33" s="78">
        <f>SUMPRODUCT(LTA!F33:AJ33,LTA!F$102:AJ$102,LTA!F$105:AJ$105)</f>
        <v>409.30999999999995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-342</v>
      </c>
      <c r="AA33" s="117">
        <f>STOA!J33</f>
        <v>52.980000000000004</v>
      </c>
      <c r="AB33" s="117">
        <f>-STOA!P33</f>
        <v>0</v>
      </c>
      <c r="AC33">
        <f t="shared" si="0"/>
        <v>15.322027211418526</v>
      </c>
      <c r="AD33">
        <f t="shared" si="1"/>
        <v>1038.7811090190048</v>
      </c>
      <c r="AE33">
        <f>'IDT-1'!F33</f>
        <v>0</v>
      </c>
      <c r="AF33" s="26"/>
      <c r="AG33">
        <f t="shared" si="2"/>
        <v>1038.7811090190048</v>
      </c>
      <c r="AI33" s="75">
        <f>PXIL!J33</f>
        <v>0</v>
      </c>
      <c r="AJ33" s="75">
        <f>PXIL!P33</f>
        <v>0</v>
      </c>
      <c r="AK33" s="75">
        <f>RTM_IEX!J33</f>
        <v>28.94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7.9136699999999998</v>
      </c>
      <c r="E34">
        <f>GT_NG!T34</f>
        <v>10.68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57.47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703.55840076054255</v>
      </c>
      <c r="P34" s="77">
        <v>37.47</v>
      </c>
      <c r="Q34" s="77">
        <v>23.35</v>
      </c>
      <c r="R34" s="80">
        <v>20.2</v>
      </c>
      <c r="S34" s="80">
        <v>0</v>
      </c>
      <c r="T34" s="78">
        <f>SUMPRODUCT(LTA!F34:AJ34,LTA!F$101:AJ$101,LTA!F$105:AJ$105)</f>
        <v>59.02</v>
      </c>
      <c r="U34" s="78">
        <f>SUMPRODUCT(LTA!F34:AJ34,LTA!F$102:AJ$102,LTA!F$105:AJ$105)</f>
        <v>418.8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-365</v>
      </c>
      <c r="AA34" s="117">
        <f>STOA!J34</f>
        <v>52.980000000000004</v>
      </c>
      <c r="AB34" s="117">
        <f>-STOA!P34</f>
        <v>0</v>
      </c>
      <c r="AC34">
        <f t="shared" si="0"/>
        <v>15.739878768294068</v>
      </c>
      <c r="AD34">
        <f t="shared" si="1"/>
        <v>1039.6421919922486</v>
      </c>
      <c r="AE34">
        <f>'IDT-1'!F34</f>
        <v>0</v>
      </c>
      <c r="AF34" s="26"/>
      <c r="AG34">
        <f t="shared" si="2"/>
        <v>1039.6421919922486</v>
      </c>
      <c r="AI34" s="75">
        <f>PXIL!J34</f>
        <v>0</v>
      </c>
      <c r="AJ34" s="75">
        <f>PXIL!P34</f>
        <v>0</v>
      </c>
      <c r="AK34" s="75">
        <f>RTM_IEX!J34</f>
        <v>28.94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7.9136699999999998</v>
      </c>
      <c r="E35">
        <f>GT_NG!T35</f>
        <v>10.68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706.32504463858709</v>
      </c>
      <c r="P35" s="77">
        <v>37.47</v>
      </c>
      <c r="Q35" s="77">
        <v>23.349999999999998</v>
      </c>
      <c r="R35" s="80">
        <v>21.2</v>
      </c>
      <c r="S35" s="80">
        <v>0</v>
      </c>
      <c r="T35" s="78">
        <f>SUMPRODUCT(LTA!F35:AJ35,LTA!F$101:AJ$101,LTA!F$105:AJ$105)</f>
        <v>71.66</v>
      </c>
      <c r="U35" s="78">
        <f>SUMPRODUCT(LTA!F35:AJ35,LTA!F$102:AJ$102,LTA!F$105:AJ$105)</f>
        <v>427.28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-390</v>
      </c>
      <c r="AA35" s="117">
        <f>STOA!J35</f>
        <v>52.870000000000005</v>
      </c>
      <c r="AB35" s="117">
        <f>-STOA!P35</f>
        <v>0</v>
      </c>
      <c r="AC35">
        <f t="shared" si="0"/>
        <v>16.105882340257324</v>
      </c>
      <c r="AD35">
        <f t="shared" si="1"/>
        <v>1030.6455502280551</v>
      </c>
      <c r="AE35">
        <f>'IDT-1'!F35</f>
        <v>0</v>
      </c>
      <c r="AF35" s="26"/>
      <c r="AG35">
        <f t="shared" si="2"/>
        <v>1030.6455502280551</v>
      </c>
      <c r="AI35" s="75">
        <f>PXIL!J35</f>
        <v>0</v>
      </c>
      <c r="AJ35" s="75">
        <f>PXIL!P35</f>
        <v>0</v>
      </c>
      <c r="AK35" s="75">
        <f>RTM_IEX!J35</f>
        <v>19.29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7.9136699999999998</v>
      </c>
      <c r="E36">
        <f>GT_NG!T36</f>
        <v>10.68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704.67252220472267</v>
      </c>
      <c r="P36" s="77">
        <v>37.47</v>
      </c>
      <c r="Q36" s="77">
        <v>23.349999999999998</v>
      </c>
      <c r="R36" s="80">
        <v>21.2</v>
      </c>
      <c r="S36" s="80">
        <v>0</v>
      </c>
      <c r="T36" s="78">
        <f>SUMPRODUCT(LTA!F36:AJ36,LTA!F$101:AJ$101,LTA!F$105:AJ$105)</f>
        <v>77.63</v>
      </c>
      <c r="U36" s="78">
        <f>SUMPRODUCT(LTA!F36:AJ36,LTA!F$102:AJ$102,LTA!F$105:AJ$105)</f>
        <v>436.03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-405</v>
      </c>
      <c r="AA36" s="117">
        <f>STOA!J36</f>
        <v>52.870000000000005</v>
      </c>
      <c r="AB36" s="117">
        <f>-STOA!P36</f>
        <v>0</v>
      </c>
      <c r="AC36">
        <f t="shared" si="0"/>
        <v>16.354048055672248</v>
      </c>
      <c r="AD36">
        <f t="shared" si="1"/>
        <v>1028.4648620787762</v>
      </c>
      <c r="AE36">
        <f>'IDT-1'!F36</f>
        <v>0</v>
      </c>
      <c r="AF36" s="26"/>
      <c r="AG36">
        <f t="shared" si="2"/>
        <v>1028.4648620787762</v>
      </c>
      <c r="AI36" s="75">
        <f>PXIL!J36</f>
        <v>0</v>
      </c>
      <c r="AJ36" s="75">
        <f>PXIL!P36</f>
        <v>0</v>
      </c>
      <c r="AK36" s="75">
        <f>RTM_IEX!J36</f>
        <v>19.29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7.9136699999999998</v>
      </c>
      <c r="E37">
        <f>GT_NG!T37</f>
        <v>10.68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704.95332735921022</v>
      </c>
      <c r="P37" s="77">
        <v>37.47</v>
      </c>
      <c r="Q37" s="77">
        <v>23.349999999999998</v>
      </c>
      <c r="R37" s="80">
        <v>21.2</v>
      </c>
      <c r="S37" s="80">
        <v>0</v>
      </c>
      <c r="T37" s="78">
        <f>SUMPRODUCT(LTA!F37:AJ37,LTA!F$101:AJ$101,LTA!F$105:AJ$105)</f>
        <v>84.88</v>
      </c>
      <c r="U37" s="78">
        <f>SUMPRODUCT(LTA!F37:AJ37,LTA!F$102:AJ$102,LTA!F$105:AJ$105)</f>
        <v>443.19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-406</v>
      </c>
      <c r="AA37" s="117">
        <f>STOA!J37</f>
        <v>52.870000000000005</v>
      </c>
      <c r="AB37" s="117">
        <f>-STOA!P37</f>
        <v>0</v>
      </c>
      <c r="AC37">
        <f t="shared" si="0"/>
        <v>16.633187731830773</v>
      </c>
      <c r="AD37">
        <f t="shared" si="1"/>
        <v>987.586527557105</v>
      </c>
      <c r="AE37">
        <f>'IDT-1'!F37</f>
        <v>0</v>
      </c>
      <c r="AF37" s="26"/>
      <c r="AG37">
        <f t="shared" si="2"/>
        <v>987.586527557105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7.9136699999999998</v>
      </c>
      <c r="E38">
        <f>GT_NG!T38</f>
        <v>10.68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657.89249932680445</v>
      </c>
      <c r="P38" s="77">
        <v>19.16</v>
      </c>
      <c r="Q38" s="77">
        <v>7.72</v>
      </c>
      <c r="R38" s="80">
        <v>21.2</v>
      </c>
      <c r="S38" s="80">
        <v>0</v>
      </c>
      <c r="T38" s="78">
        <f>SUMPRODUCT(LTA!F38:AJ38,LTA!F$101:AJ$101,LTA!F$105:AJ$105)</f>
        <v>96.070000000000007</v>
      </c>
      <c r="U38" s="78">
        <f>SUMPRODUCT(LTA!F38:AJ38,LTA!F$102:AJ$102,LTA!F$105:AJ$105)</f>
        <v>412.55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-170</v>
      </c>
      <c r="AA38" s="117">
        <f>STOA!J38</f>
        <v>52.870000000000005</v>
      </c>
      <c r="AB38" s="117">
        <f>-STOA!P38</f>
        <v>0</v>
      </c>
      <c r="AC38">
        <f t="shared" si="0"/>
        <v>14.763748290181921</v>
      </c>
      <c r="AD38">
        <f t="shared" si="1"/>
        <v>1000.0051389663481</v>
      </c>
      <c r="AE38">
        <f>'IDT-1'!F38</f>
        <v>0</v>
      </c>
      <c r="AF38" s="26"/>
      <c r="AG38">
        <f t="shared" si="2"/>
        <v>1000.0051389663481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10.58964467005076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654.88442635323895</v>
      </c>
      <c r="P39" s="77">
        <v>9.7921881984801065</v>
      </c>
      <c r="Q39" s="77">
        <v>7.72</v>
      </c>
      <c r="R39" s="80">
        <v>21.2</v>
      </c>
      <c r="S39" s="80">
        <v>0</v>
      </c>
      <c r="T39" s="78">
        <f>SUMPRODUCT(LTA!F39:AJ39,LTA!F$101:AJ$101,LTA!F$105:AJ$105)</f>
        <v>99.86</v>
      </c>
      <c r="U39" s="78">
        <f>SUMPRODUCT(LTA!F39:AJ39,LTA!F$102:AJ$102,LTA!F$105:AJ$105)</f>
        <v>377.64000000000004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-144</v>
      </c>
      <c r="AA39" s="117">
        <f>STOA!J39</f>
        <v>52.870000000000005</v>
      </c>
      <c r="AB39" s="117">
        <f>-STOA!P39</f>
        <v>0</v>
      </c>
      <c r="AC39">
        <f t="shared" si="0"/>
        <v>13.788142744792724</v>
      </c>
      <c r="AD39">
        <f t="shared" si="1"/>
        <v>1022.7024344067028</v>
      </c>
      <c r="AE39">
        <f>'IDT-1'!F39</f>
        <v>0</v>
      </c>
      <c r="AF39" s="26"/>
      <c r="AG39">
        <f t="shared" si="2"/>
        <v>1022.7024344067028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10.58964467005076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651.70120096473067</v>
      </c>
      <c r="P40" s="77">
        <v>9.7921881984801065</v>
      </c>
      <c r="Q40" s="77">
        <v>7.72</v>
      </c>
      <c r="R40" s="80">
        <v>21.2</v>
      </c>
      <c r="S40" s="80">
        <v>0</v>
      </c>
      <c r="T40" s="78">
        <f>SUMPRODUCT(LTA!F40:AJ40,LTA!F$101:AJ$101,LTA!F$105:AJ$105)</f>
        <v>104.86</v>
      </c>
      <c r="U40" s="78">
        <f>SUMPRODUCT(LTA!F40:AJ40,LTA!F$102:AJ$102,LTA!F$105:AJ$105)</f>
        <v>385.44000000000005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-107</v>
      </c>
      <c r="AA40" s="117">
        <f>STOA!J40</f>
        <v>52.870000000000005</v>
      </c>
      <c r="AB40" s="117">
        <f>-STOA!P40</f>
        <v>0</v>
      </c>
      <c r="AC40">
        <f t="shared" si="0"/>
        <v>13.277935817386766</v>
      </c>
      <c r="AD40">
        <f t="shared" si="1"/>
        <v>1099.8294159456002</v>
      </c>
      <c r="AE40">
        <f>'IDT-1'!F40</f>
        <v>0</v>
      </c>
      <c r="AF40" s="26"/>
      <c r="AG40">
        <f t="shared" si="2"/>
        <v>1099.8294159456002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-90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10.58964467005076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641.03695275395853</v>
      </c>
      <c r="P41" s="77">
        <v>9.64</v>
      </c>
      <c r="Q41" s="77">
        <v>7.72</v>
      </c>
      <c r="R41" s="80">
        <v>21.2</v>
      </c>
      <c r="S41" s="80">
        <v>0</v>
      </c>
      <c r="T41" s="78">
        <f>SUMPRODUCT(LTA!F41:AJ41,LTA!F$101:AJ$101,LTA!F$105:AJ$105)</f>
        <v>109.73</v>
      </c>
      <c r="U41" s="78">
        <f>SUMPRODUCT(LTA!F41:AJ41,LTA!F$102:AJ$102,LTA!F$105:AJ$105)</f>
        <v>387.9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-60</v>
      </c>
      <c r="AA41" s="117">
        <f>STOA!J41</f>
        <v>52.870000000000005</v>
      </c>
      <c r="AB41" s="117">
        <f>-STOA!P41</f>
        <v>0</v>
      </c>
      <c r="AC41">
        <f t="shared" si="0"/>
        <v>12.652420632998258</v>
      </c>
      <c r="AD41">
        <f t="shared" si="1"/>
        <v>1163.9684947207365</v>
      </c>
      <c r="AE41">
        <f>'IDT-1'!F41</f>
        <v>0</v>
      </c>
      <c r="AF41" s="26"/>
      <c r="AG41">
        <f t="shared" si="2"/>
        <v>1163.9684947207365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10.589517085569049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633.94813936506011</v>
      </c>
      <c r="P42" s="77">
        <v>9.64</v>
      </c>
      <c r="Q42" s="77">
        <v>7.72</v>
      </c>
      <c r="R42" s="80">
        <v>21.2</v>
      </c>
      <c r="S42" s="80">
        <v>0</v>
      </c>
      <c r="T42" s="78">
        <f>SUMPRODUCT(LTA!F42:AJ42,LTA!F$101:AJ$101,LTA!F$105:AJ$105)</f>
        <v>114.59</v>
      </c>
      <c r="U42" s="78">
        <f>SUMPRODUCT(LTA!F42:AJ42,LTA!F$102:AJ$102,LTA!F$105:AJ$105)</f>
        <v>393.97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-27</v>
      </c>
      <c r="AA42" s="117">
        <f>STOA!J42</f>
        <v>52.870000000000005</v>
      </c>
      <c r="AB42" s="117">
        <f>-STOA!P42</f>
        <v>0</v>
      </c>
      <c r="AC42">
        <f t="shared" si="0"/>
        <v>12.393243744200069</v>
      </c>
      <c r="AD42">
        <f t="shared" si="1"/>
        <v>1201.0687306361544</v>
      </c>
      <c r="AE42">
        <f>'IDT-1'!F42</f>
        <v>0</v>
      </c>
      <c r="AF42" s="26"/>
      <c r="AG42">
        <f t="shared" si="2"/>
        <v>1201.0687306361544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10.589517085569049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625.4245854476053</v>
      </c>
      <c r="P43" s="77">
        <v>9.64</v>
      </c>
      <c r="Q43" s="77">
        <v>7.72</v>
      </c>
      <c r="R43" s="80">
        <v>21.2</v>
      </c>
      <c r="S43" s="80">
        <v>0</v>
      </c>
      <c r="T43" s="78">
        <f>SUMPRODUCT(LTA!F43:AJ43,LTA!F$101:AJ$101,LTA!F$105:AJ$105)</f>
        <v>115.42</v>
      </c>
      <c r="U43" s="78">
        <f>SUMPRODUCT(LTA!F43:AJ43,LTA!F$102:AJ$102,LTA!F$105:AJ$105)</f>
        <v>436.98000000000008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52.870000000000005</v>
      </c>
      <c r="AB43" s="117">
        <f>-STOA!P43</f>
        <v>0</v>
      </c>
      <c r="AC43">
        <f t="shared" si="0"/>
        <v>12.686272214682074</v>
      </c>
      <c r="AD43">
        <f t="shared" si="1"/>
        <v>1238.0921482482177</v>
      </c>
      <c r="AE43">
        <f>'IDT-1'!F43</f>
        <v>0</v>
      </c>
      <c r="AF43" s="26"/>
      <c r="AG43">
        <f t="shared" si="2"/>
        <v>1238.0921482482177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-95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10.589517085569049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617.69017456388553</v>
      </c>
      <c r="P44" s="77">
        <v>9.64</v>
      </c>
      <c r="Q44" s="77">
        <v>7.72</v>
      </c>
      <c r="R44" s="80">
        <v>21.2</v>
      </c>
      <c r="S44" s="80">
        <v>0</v>
      </c>
      <c r="T44" s="78">
        <f>SUMPRODUCT(LTA!F44:AJ44,LTA!F$101:AJ$101,LTA!F$105:AJ$105)</f>
        <v>113.39</v>
      </c>
      <c r="U44" s="78">
        <f>SUMPRODUCT(LTA!F44:AJ44,LTA!F$102:AJ$102,LTA!F$105:AJ$105)</f>
        <v>478.94000000000005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-88</v>
      </c>
      <c r="AA44" s="117">
        <f>STOA!J44</f>
        <v>52.870000000000005</v>
      </c>
      <c r="AB44" s="117">
        <f>-STOA!P44</f>
        <v>0</v>
      </c>
      <c r="AC44">
        <f t="shared" si="0"/>
        <v>12.996227781471925</v>
      </c>
      <c r="AD44">
        <f t="shared" si="1"/>
        <v>1266.9777817977081</v>
      </c>
      <c r="AE44">
        <f>'IDT-1'!F44</f>
        <v>0</v>
      </c>
      <c r="AF44" s="26"/>
      <c r="AG44">
        <f t="shared" si="2"/>
        <v>1266.9777817977081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7.2215999999999996</v>
      </c>
      <c r="E45">
        <f>GT_NG!T45</f>
        <v>10.589517085569049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617.69016980285778</v>
      </c>
      <c r="P45" s="77">
        <v>9.64</v>
      </c>
      <c r="Q45" s="77">
        <v>7.72</v>
      </c>
      <c r="R45" s="80">
        <v>21.2</v>
      </c>
      <c r="S45" s="80">
        <v>0</v>
      </c>
      <c r="T45" s="78">
        <f>SUMPRODUCT(LTA!F45:AJ45,LTA!F$101:AJ$101,LTA!F$105:AJ$105)</f>
        <v>111.14</v>
      </c>
      <c r="U45" s="78">
        <f>SUMPRODUCT(LTA!F45:AJ45,LTA!F$102:AJ$102,LTA!F$105:AJ$105)</f>
        <v>479.93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-68</v>
      </c>
      <c r="AA45" s="117">
        <f>STOA!J45</f>
        <v>52.870000000000005</v>
      </c>
      <c r="AB45" s="117">
        <f>-STOA!P45</f>
        <v>0</v>
      </c>
      <c r="AC45">
        <f t="shared" si="0"/>
        <v>12.718795913909023</v>
      </c>
      <c r="AD45">
        <f t="shared" si="1"/>
        <v>1295.9952089042433</v>
      </c>
      <c r="AE45">
        <f>'IDT-1'!F45</f>
        <v>0</v>
      </c>
      <c r="AF45" s="26"/>
      <c r="AG45">
        <f t="shared" si="2"/>
        <v>1295.9952089042433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7.2215999999999996</v>
      </c>
      <c r="E46">
        <f>GT_NG!T46</f>
        <v>10.589517085569049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617.69015469235933</v>
      </c>
      <c r="P46" s="77">
        <v>9.64</v>
      </c>
      <c r="Q46" s="77">
        <v>7.72</v>
      </c>
      <c r="R46" s="80">
        <v>21.2</v>
      </c>
      <c r="S46" s="80">
        <v>0</v>
      </c>
      <c r="T46" s="78">
        <f>SUMPRODUCT(LTA!F46:AJ46,LTA!F$101:AJ$101,LTA!F$105:AJ$105)</f>
        <v>109.69</v>
      </c>
      <c r="U46" s="78">
        <f>SUMPRODUCT(LTA!F46:AJ46,LTA!F$102:AJ$102,LTA!F$105:AJ$105)</f>
        <v>479.36000000000007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-59</v>
      </c>
      <c r="AA46" s="117">
        <f>STOA!J46</f>
        <v>52.870000000000005</v>
      </c>
      <c r="AB46" s="117">
        <f>-STOA!P46</f>
        <v>0</v>
      </c>
      <c r="AC46">
        <f t="shared" si="0"/>
        <v>12.62111663323688</v>
      </c>
      <c r="AD46">
        <f t="shared" si="1"/>
        <v>1303.0728730744172</v>
      </c>
      <c r="AE46">
        <f>'IDT-1'!F46</f>
        <v>0</v>
      </c>
      <c r="AF46" s="26"/>
      <c r="AG46">
        <f t="shared" si="2"/>
        <v>1303.0728730744172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7.2215999999999996</v>
      </c>
      <c r="E47">
        <f>GT_NG!T47</f>
        <v>10.589517085569049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599.78869609676417</v>
      </c>
      <c r="P47" s="77">
        <v>9.64</v>
      </c>
      <c r="Q47" s="77">
        <v>7.72</v>
      </c>
      <c r="R47" s="80">
        <v>21.2</v>
      </c>
      <c r="S47" s="80">
        <v>0</v>
      </c>
      <c r="T47" s="78">
        <f>SUMPRODUCT(LTA!F47:AJ47,LTA!F$101:AJ$101,LTA!F$105:AJ$105)</f>
        <v>109.35</v>
      </c>
      <c r="U47" s="78">
        <f>SUMPRODUCT(LTA!F47:AJ47,LTA!F$102:AJ$102,LTA!F$105:AJ$105)</f>
        <v>479.6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52.790000000000006</v>
      </c>
      <c r="AB47" s="117">
        <f>-STOA!P47</f>
        <v>0</v>
      </c>
      <c r="AC47">
        <f t="shared" si="0"/>
        <v>12.382096649895882</v>
      </c>
      <c r="AD47">
        <f t="shared" si="1"/>
        <v>1294.2304344621627</v>
      </c>
      <c r="AE47">
        <f>'IDT-1'!F47</f>
        <v>0</v>
      </c>
      <c r="AF47" s="26"/>
      <c r="AG47">
        <f t="shared" si="2"/>
        <v>1294.2304344621627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10.589517085569049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599.78868098626572</v>
      </c>
      <c r="P48" s="77">
        <v>9.64</v>
      </c>
      <c r="Q48" s="77">
        <v>7.72</v>
      </c>
      <c r="R48" s="80">
        <v>21.2</v>
      </c>
      <c r="S48" s="80">
        <v>0</v>
      </c>
      <c r="T48" s="78">
        <f>SUMPRODUCT(LTA!F48:AJ48,LTA!F$101:AJ$101,LTA!F$105:AJ$105)</f>
        <v>108.44</v>
      </c>
      <c r="U48" s="78">
        <f>SUMPRODUCT(LTA!F48:AJ48,LTA!F$102:AJ$102,LTA!F$105:AJ$105)</f>
        <v>480.81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52.790000000000006</v>
      </c>
      <c r="AB48" s="117">
        <f>-STOA!P48</f>
        <v>0</v>
      </c>
      <c r="AC48">
        <f t="shared" si="0"/>
        <v>12.384736516923496</v>
      </c>
      <c r="AD48">
        <f t="shared" si="1"/>
        <v>1294.5277794846365</v>
      </c>
      <c r="AE48">
        <f>'IDT-1'!F48</f>
        <v>0</v>
      </c>
      <c r="AF48" s="26"/>
      <c r="AG48">
        <f t="shared" si="2"/>
        <v>1294.5277794846365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10.589517085569049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600.29968290342447</v>
      </c>
      <c r="P49" s="77">
        <v>9.64</v>
      </c>
      <c r="Q49" s="77">
        <v>7.72</v>
      </c>
      <c r="R49" s="80">
        <v>21.2</v>
      </c>
      <c r="S49" s="80">
        <v>0</v>
      </c>
      <c r="T49" s="78">
        <f>SUMPRODUCT(LTA!F49:AJ49,LTA!F$101:AJ$101,LTA!F$105:AJ$105)</f>
        <v>108.06</v>
      </c>
      <c r="U49" s="78">
        <f>SUMPRODUCT(LTA!F49:AJ49,LTA!F$102:AJ$102,LTA!F$105:AJ$105)</f>
        <v>481.36000000000007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52.790000000000006</v>
      </c>
      <c r="AB49" s="117">
        <f>-STOA!P49</f>
        <v>0</v>
      </c>
      <c r="AC49">
        <f t="shared" si="0"/>
        <v>12.213166783350589</v>
      </c>
      <c r="AD49">
        <f t="shared" si="1"/>
        <v>1315.3803511353685</v>
      </c>
      <c r="AE49">
        <f>'IDT-1'!F49</f>
        <v>0</v>
      </c>
      <c r="AF49" s="26"/>
      <c r="AG49">
        <f t="shared" si="2"/>
        <v>1315.3803511353685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10.589517085569049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600.29967054280803</v>
      </c>
      <c r="P50" s="77">
        <v>9.64</v>
      </c>
      <c r="Q50" s="77">
        <v>7.72</v>
      </c>
      <c r="R50" s="80">
        <v>21.2</v>
      </c>
      <c r="S50" s="80">
        <v>0</v>
      </c>
      <c r="T50" s="78">
        <f>SUMPRODUCT(LTA!F50:AJ50,LTA!F$101:AJ$101,LTA!F$105:AJ$105)</f>
        <v>107.38</v>
      </c>
      <c r="U50" s="78">
        <f>SUMPRODUCT(LTA!F50:AJ50,LTA!F$102:AJ$102,LTA!F$105:AJ$105)</f>
        <v>481.26000000000005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-8</v>
      </c>
      <c r="AA50" s="117">
        <f>STOA!J50</f>
        <v>52.790000000000006</v>
      </c>
      <c r="AB50" s="117">
        <f>-STOA!P50</f>
        <v>0</v>
      </c>
      <c r="AC50">
        <f t="shared" si="0"/>
        <v>12.188546419532774</v>
      </c>
      <c r="AD50">
        <f t="shared" si="1"/>
        <v>1316.6249591385699</v>
      </c>
      <c r="AE50">
        <f>'IDT-1'!F50</f>
        <v>0</v>
      </c>
      <c r="AF50" s="26"/>
      <c r="AG50">
        <f t="shared" si="2"/>
        <v>1316.6249591385699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10.589517085569049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604.51860102768137</v>
      </c>
      <c r="P51" s="77">
        <v>9.0113084519314555</v>
      </c>
      <c r="Q51" s="77">
        <v>7.7184697720515354</v>
      </c>
      <c r="R51" s="80">
        <v>21.2</v>
      </c>
      <c r="S51" s="80">
        <v>0</v>
      </c>
      <c r="T51" s="78">
        <f>SUMPRODUCT(LTA!F51:AJ51,LTA!F$101:AJ$101,LTA!F$105:AJ$105)</f>
        <v>107.61</v>
      </c>
      <c r="U51" s="78">
        <f>SUMPRODUCT(LTA!F51:AJ51,LTA!F$102:AJ$102,LTA!F$105:AJ$105)</f>
        <v>483.27000000000004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52.790000000000006</v>
      </c>
      <c r="AB51" s="117">
        <f>-STOA!P51</f>
        <v>0</v>
      </c>
      <c r="AC51">
        <f t="shared" si="0"/>
        <v>12.151057780948756</v>
      </c>
      <c r="AD51">
        <f t="shared" si="1"/>
        <v>1332.4911564860101</v>
      </c>
      <c r="AE51">
        <f>'IDT-1'!F51</f>
        <v>0</v>
      </c>
      <c r="AF51" s="26"/>
      <c r="AG51">
        <f t="shared" si="2"/>
        <v>1332.4911564860101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-18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10.589517085569049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604.5197008605229</v>
      </c>
      <c r="P52" s="77">
        <v>9.6399999999999988</v>
      </c>
      <c r="Q52" s="77">
        <v>7.7184697720515354</v>
      </c>
      <c r="R52" s="80">
        <v>21.2</v>
      </c>
      <c r="S52" s="80">
        <v>0</v>
      </c>
      <c r="T52" s="78">
        <f>SUMPRODUCT(LTA!F52:AJ52,LTA!F$101:AJ$101,LTA!F$105:AJ$105)</f>
        <v>106.99000000000001</v>
      </c>
      <c r="U52" s="78">
        <f>SUMPRODUCT(LTA!F52:AJ52,LTA!F$102:AJ$102,LTA!F$105:AJ$105)</f>
        <v>483.82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52.790000000000006</v>
      </c>
      <c r="AB52" s="117">
        <f>-STOA!P52</f>
        <v>0</v>
      </c>
      <c r="AC52">
        <f t="shared" si="0"/>
        <v>12.155983945100763</v>
      </c>
      <c r="AD52">
        <f t="shared" si="1"/>
        <v>1333.046021702768</v>
      </c>
      <c r="AE52">
        <f>'IDT-1'!F52</f>
        <v>0</v>
      </c>
      <c r="AF52" s="26"/>
      <c r="AG52">
        <f t="shared" si="2"/>
        <v>1333.046021702768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-18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10.346489453915053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609.92854914124484</v>
      </c>
      <c r="P53" s="77">
        <v>9.64</v>
      </c>
      <c r="Q53" s="77">
        <v>7.7175484280724032</v>
      </c>
      <c r="R53" s="80">
        <v>21.2</v>
      </c>
      <c r="S53" s="80">
        <v>0</v>
      </c>
      <c r="T53" s="78">
        <f>SUMPRODUCT(LTA!F53:AJ53,LTA!F$101:AJ$101,LTA!F$105:AJ$105)</f>
        <v>107.08</v>
      </c>
      <c r="U53" s="78">
        <f>SUMPRODUCT(LTA!F53:AJ53,LTA!F$102:AJ$102,LTA!F$105:AJ$105)</f>
        <v>483.65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52.790000000000006</v>
      </c>
      <c r="AB53" s="117">
        <f>-STOA!P53</f>
        <v>0</v>
      </c>
      <c r="AC53">
        <f t="shared" si="0"/>
        <v>12.218487314029934</v>
      </c>
      <c r="AD53">
        <f t="shared" si="1"/>
        <v>1336.0684176389277</v>
      </c>
      <c r="AE53">
        <f>'IDT-1'!F53</f>
        <v>0</v>
      </c>
      <c r="AF53" s="26"/>
      <c r="AG53">
        <f t="shared" si="2"/>
        <v>1336.0684176389277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10.287026870846576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609.92853683591704</v>
      </c>
      <c r="P54" s="77">
        <v>9.64</v>
      </c>
      <c r="Q54" s="77">
        <v>7.7175484280724032</v>
      </c>
      <c r="R54" s="80">
        <v>21.2</v>
      </c>
      <c r="S54" s="80">
        <v>0</v>
      </c>
      <c r="T54" s="78">
        <f>SUMPRODUCT(LTA!F54:AJ54,LTA!F$101:AJ$101,LTA!F$105:AJ$105)</f>
        <v>107.13</v>
      </c>
      <c r="U54" s="78">
        <f>SUMPRODUCT(LTA!F54:AJ54,LTA!F$102:AJ$102,LTA!F$105:AJ$105)</f>
        <v>482.99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52.790000000000006</v>
      </c>
      <c r="AB54" s="117">
        <f>-STOA!P54</f>
        <v>0</v>
      </c>
      <c r="AC54">
        <f t="shared" si="0"/>
        <v>12.345767847844979</v>
      </c>
      <c r="AD54">
        <f t="shared" si="1"/>
        <v>1320.2716622167165</v>
      </c>
      <c r="AE54">
        <f>'IDT-1'!F54</f>
        <v>0</v>
      </c>
      <c r="AF54" s="26"/>
      <c r="AG54">
        <f t="shared" si="2"/>
        <v>1320.2716622167165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10.287026870846576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613.65586691835915</v>
      </c>
      <c r="P55" s="77">
        <v>9.64</v>
      </c>
      <c r="Q55" s="77">
        <v>7.7175484280724032</v>
      </c>
      <c r="R55" s="80">
        <v>21.2</v>
      </c>
      <c r="S55" s="80">
        <v>0</v>
      </c>
      <c r="T55" s="78">
        <f>SUMPRODUCT(LTA!F55:AJ55,LTA!F$101:AJ$101,LTA!F$105:AJ$105)</f>
        <v>106.97</v>
      </c>
      <c r="U55" s="78">
        <f>SUMPRODUCT(LTA!F55:AJ55,LTA!F$102:AJ$102,LTA!F$105:AJ$105)</f>
        <v>441.65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52.690000000000005</v>
      </c>
      <c r="AB55" s="117">
        <f>-STOA!P55</f>
        <v>0</v>
      </c>
      <c r="AC55">
        <f t="shared" si="0"/>
        <v>12.678347916735119</v>
      </c>
      <c r="AD55">
        <f t="shared" si="1"/>
        <v>1207.0664122302685</v>
      </c>
      <c r="AE55">
        <f>'IDT-1'!F55</f>
        <v>0</v>
      </c>
      <c r="AF55" s="26"/>
      <c r="AG55">
        <f t="shared" si="2"/>
        <v>1207.0664122302685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10.287026870846576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617.50596515005327</v>
      </c>
      <c r="P56" s="77">
        <v>9.64</v>
      </c>
      <c r="Q56" s="77">
        <v>7.7175484280724032</v>
      </c>
      <c r="R56" s="80">
        <v>21.2</v>
      </c>
      <c r="S56" s="80">
        <v>0</v>
      </c>
      <c r="T56" s="78">
        <f>SUMPRODUCT(LTA!F56:AJ56,LTA!F$101:AJ$101,LTA!F$105:AJ$105)</f>
        <v>107.49000000000001</v>
      </c>
      <c r="U56" s="78">
        <f>SUMPRODUCT(LTA!F56:AJ56,LTA!F$102:AJ$102,LTA!F$105:AJ$105)</f>
        <v>400.24999999999994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52.690000000000005</v>
      </c>
      <c r="AB56" s="117">
        <f>-STOA!P56</f>
        <v>0</v>
      </c>
      <c r="AC56">
        <f t="shared" si="0"/>
        <v>12.086140955508167</v>
      </c>
      <c r="AD56">
        <f t="shared" si="1"/>
        <v>1200.6287174231895</v>
      </c>
      <c r="AE56">
        <f>'IDT-1'!F56</f>
        <v>0</v>
      </c>
      <c r="AF56" s="26"/>
      <c r="AG56">
        <f t="shared" si="2"/>
        <v>1200.6287174231895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10.287026870846576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621.68238951403498</v>
      </c>
      <c r="P57" s="77">
        <v>9.64</v>
      </c>
      <c r="Q57" s="77">
        <v>7.7175484280724032</v>
      </c>
      <c r="R57" s="80">
        <v>21.2</v>
      </c>
      <c r="S57" s="80">
        <v>0</v>
      </c>
      <c r="T57" s="78">
        <f>SUMPRODUCT(LTA!F57:AJ57,LTA!F$101:AJ$101,LTA!F$105:AJ$105)</f>
        <v>107.95</v>
      </c>
      <c r="U57" s="78">
        <f>SUMPRODUCT(LTA!F57:AJ57,LTA!F$102:AJ$102,LTA!F$105:AJ$105)</f>
        <v>433.87999999999994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52.690000000000005</v>
      </c>
      <c r="AB57" s="117">
        <f>-STOA!P57</f>
        <v>0</v>
      </c>
      <c r="AC57">
        <f t="shared" si="0"/>
        <v>12.556057402744136</v>
      </c>
      <c r="AD57">
        <f t="shared" si="1"/>
        <v>1223.4252253399354</v>
      </c>
      <c r="AE57">
        <f>'IDT-1'!F57</f>
        <v>0</v>
      </c>
      <c r="AF57" s="26"/>
      <c r="AG57">
        <f t="shared" si="2"/>
        <v>1223.4252253399354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-95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10.287026870846576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621.68237720870718</v>
      </c>
      <c r="P58" s="77">
        <v>9.64</v>
      </c>
      <c r="Q58" s="77">
        <v>7.7175484280724032</v>
      </c>
      <c r="R58" s="80">
        <v>21.2</v>
      </c>
      <c r="S58" s="80">
        <v>0</v>
      </c>
      <c r="T58" s="78">
        <f>SUMPRODUCT(LTA!F58:AJ58,LTA!F$101:AJ$101,LTA!F$105:AJ$105)</f>
        <v>108.13</v>
      </c>
      <c r="U58" s="78">
        <f>SUMPRODUCT(LTA!F58:AJ58,LTA!F$102:AJ$102,LTA!F$105:AJ$105)</f>
        <v>468.85999999999996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52.690000000000005</v>
      </c>
      <c r="AB58" s="117">
        <f>-STOA!P58</f>
        <v>0</v>
      </c>
      <c r="AC58">
        <f t="shared" si="0"/>
        <v>12.732293381624322</v>
      </c>
      <c r="AD58">
        <f t="shared" si="1"/>
        <v>1273.4089770557275</v>
      </c>
      <c r="AE58">
        <f>'IDT-1'!F58</f>
        <v>0</v>
      </c>
      <c r="AF58" s="26"/>
      <c r="AG58">
        <f t="shared" si="2"/>
        <v>1273.4089770557275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-80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9.9939619274241505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58.872727356960844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649.52457981140253</v>
      </c>
      <c r="P59" s="77">
        <v>9.64</v>
      </c>
      <c r="Q59" s="77">
        <v>7.7175484280724032</v>
      </c>
      <c r="R59" s="80">
        <v>21.2</v>
      </c>
      <c r="S59" s="80">
        <v>0</v>
      </c>
      <c r="T59" s="78">
        <f>SUMPRODUCT(LTA!F59:AJ59,LTA!F$101:AJ$101,LTA!F$105:AJ$105)</f>
        <v>108.56</v>
      </c>
      <c r="U59" s="78">
        <f>SUMPRODUCT(LTA!F59:AJ59,LTA!F$102:AJ$102,LTA!F$105:AJ$105)</f>
        <v>464.74999999999994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52.690000000000005</v>
      </c>
      <c r="AB59" s="117">
        <f>-STOA!P59</f>
        <v>0</v>
      </c>
      <c r="AC59">
        <f t="shared" si="0"/>
        <v>12.677406050319735</v>
      </c>
      <c r="AD59">
        <f t="shared" si="1"/>
        <v>1327.4930114735405</v>
      </c>
      <c r="AE59">
        <f>'IDT-1'!F59</f>
        <v>0</v>
      </c>
      <c r="AF59" s="26"/>
      <c r="AG59">
        <f t="shared" si="2"/>
        <v>1327.4930114735405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9.9939619274241505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58.872727356960844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666.73504254028592</v>
      </c>
      <c r="P60" s="77">
        <v>37.46</v>
      </c>
      <c r="Q60" s="77">
        <v>7.7175484280724032</v>
      </c>
      <c r="R60" s="80">
        <v>21.2</v>
      </c>
      <c r="S60" s="80">
        <v>0</v>
      </c>
      <c r="T60" s="78">
        <f>SUMPRODUCT(LTA!F60:AJ60,LTA!F$101:AJ$101,LTA!F$105:AJ$105)</f>
        <v>108.83</v>
      </c>
      <c r="U60" s="78">
        <f>SUMPRODUCT(LTA!F60:AJ60,LTA!F$102:AJ$102,LTA!F$105:AJ$105)</f>
        <v>460.47999999999996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52.690000000000005</v>
      </c>
      <c r="AB60" s="117">
        <f>-STOA!P60</f>
        <v>0</v>
      </c>
      <c r="AC60">
        <f t="shared" si="0"/>
        <v>13.171646035166839</v>
      </c>
      <c r="AD60">
        <f t="shared" si="1"/>
        <v>1353.0292342175767</v>
      </c>
      <c r="AE60">
        <f>'IDT-1'!F60</f>
        <v>0</v>
      </c>
      <c r="AF60" s="26"/>
      <c r="AG60">
        <f t="shared" si="2"/>
        <v>1353.0292342175767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9.9939619274241505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58.872727356960844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666.66125227786961</v>
      </c>
      <c r="P61" s="77">
        <v>37.46</v>
      </c>
      <c r="Q61" s="77">
        <v>23.349999999999998</v>
      </c>
      <c r="R61" s="80">
        <v>21.2</v>
      </c>
      <c r="S61" s="80">
        <v>0</v>
      </c>
      <c r="T61" s="78">
        <f>SUMPRODUCT(LTA!F61:AJ61,LTA!F$101:AJ$101,LTA!F$105:AJ$105)</f>
        <v>108.88</v>
      </c>
      <c r="U61" s="78">
        <f>SUMPRODUCT(LTA!F61:AJ61,LTA!F$102:AJ$102,LTA!F$105:AJ$105)</f>
        <v>454.96000000000004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52.690000000000005</v>
      </c>
      <c r="AB61" s="117">
        <f>-STOA!P61</f>
        <v>0</v>
      </c>
      <c r="AC61">
        <f t="shared" si="0"/>
        <v>13.260426254690538</v>
      </c>
      <c r="AD61">
        <f t="shared" si="1"/>
        <v>1363.0291153075641</v>
      </c>
      <c r="AE61">
        <f>'IDT-1'!F61</f>
        <v>0</v>
      </c>
      <c r="AF61" s="26"/>
      <c r="AG61">
        <f t="shared" si="2"/>
        <v>1363.0291153075641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9.9939619274241505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58.872727356960844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671.52046805786006</v>
      </c>
      <c r="P62" s="77">
        <v>37.46</v>
      </c>
      <c r="Q62" s="77">
        <v>23.35</v>
      </c>
      <c r="R62" s="80">
        <v>21.2</v>
      </c>
      <c r="S62" s="80">
        <v>0</v>
      </c>
      <c r="T62" s="78">
        <f>SUMPRODUCT(LTA!F62:AJ62,LTA!F$101:AJ$101,LTA!F$105:AJ$105)</f>
        <v>106.32000000000001</v>
      </c>
      <c r="U62" s="78">
        <f>SUMPRODUCT(LTA!F62:AJ62,LTA!F$102:AJ$102,LTA!F$105:AJ$105)</f>
        <v>448.65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52.690000000000005</v>
      </c>
      <c r="AB62" s="117">
        <f>-STOA!P62</f>
        <v>0</v>
      </c>
      <c r="AC62">
        <f t="shared" si="0"/>
        <v>13.091959440721524</v>
      </c>
      <c r="AD62">
        <f t="shared" si="1"/>
        <v>1374.1867979015237</v>
      </c>
      <c r="AE62">
        <f>'IDT-1'!F62</f>
        <v>0</v>
      </c>
      <c r="AF62" s="26"/>
      <c r="AG62">
        <f t="shared" si="2"/>
        <v>1374.1867979015237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9.9939619274241505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58.872727356960844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677.82776593578524</v>
      </c>
      <c r="P63" s="77">
        <v>37.459999999999994</v>
      </c>
      <c r="Q63" s="77">
        <v>23.35</v>
      </c>
      <c r="R63" s="80">
        <v>21.2</v>
      </c>
      <c r="S63" s="80">
        <v>0</v>
      </c>
      <c r="T63" s="78">
        <f>SUMPRODUCT(LTA!F63:AJ63,LTA!F$101:AJ$101,LTA!F$105:AJ$105)</f>
        <v>100.91</v>
      </c>
      <c r="U63" s="78">
        <f>SUMPRODUCT(LTA!F63:AJ63,LTA!F$102:AJ$102,LTA!F$105:AJ$105)</f>
        <v>438.31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52.690000000000005</v>
      </c>
      <c r="AB63" s="117">
        <f>-STOA!P63</f>
        <v>0</v>
      </c>
      <c r="AC63">
        <f t="shared" si="0"/>
        <v>13.008863662047267</v>
      </c>
      <c r="AD63">
        <f t="shared" si="1"/>
        <v>1364.8271915581231</v>
      </c>
      <c r="AE63">
        <f>'IDT-1'!F63</f>
        <v>0</v>
      </c>
      <c r="AF63" s="26"/>
      <c r="AG63">
        <f t="shared" si="2"/>
        <v>1364.8271915581231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9.9939619274241505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58.872727356960844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689.11882098359843</v>
      </c>
      <c r="P64" s="77">
        <v>37.459999999999994</v>
      </c>
      <c r="Q64" s="77">
        <v>23.349999999999998</v>
      </c>
      <c r="R64" s="80">
        <v>21.2</v>
      </c>
      <c r="S64" s="80">
        <v>0</v>
      </c>
      <c r="T64" s="78">
        <f>SUMPRODUCT(LTA!F64:AJ64,LTA!F$101:AJ$101,LTA!F$105:AJ$105)</f>
        <v>95.300000000000011</v>
      </c>
      <c r="U64" s="78">
        <f>SUMPRODUCT(LTA!F64:AJ64,LTA!F$102:AJ$102,LTA!F$105:AJ$105)</f>
        <v>431.31999999999994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52.690000000000005</v>
      </c>
      <c r="AB64" s="117">
        <f>-STOA!P64</f>
        <v>0</v>
      </c>
      <c r="AC64">
        <f t="shared" si="0"/>
        <v>12.997344946468022</v>
      </c>
      <c r="AD64">
        <f t="shared" si="1"/>
        <v>1363.5297653215155</v>
      </c>
      <c r="AE64">
        <f>'IDT-1'!F64</f>
        <v>0</v>
      </c>
      <c r="AF64" s="26"/>
      <c r="AG64">
        <f t="shared" si="2"/>
        <v>1363.5297653215155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9.9939619274241505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58.872727356960844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692.90625328348597</v>
      </c>
      <c r="P65" s="77">
        <v>37.459999999999994</v>
      </c>
      <c r="Q65" s="77">
        <v>23.35</v>
      </c>
      <c r="R65" s="80">
        <v>21.2</v>
      </c>
      <c r="S65" s="80">
        <v>0</v>
      </c>
      <c r="T65" s="78">
        <f>SUMPRODUCT(LTA!F65:AJ65,LTA!F$101:AJ$101,LTA!F$105:AJ$105)</f>
        <v>91.17</v>
      </c>
      <c r="U65" s="78">
        <f>SUMPRODUCT(LTA!F65:AJ65,LTA!F$102:AJ$102,LTA!F$105:AJ$105)</f>
        <v>423.76000000000005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52.690000000000005</v>
      </c>
      <c r="AB65" s="117">
        <f>-STOA!P65</f>
        <v>0</v>
      </c>
      <c r="AC65">
        <f t="shared" si="0"/>
        <v>13.016583625928986</v>
      </c>
      <c r="AD65">
        <f t="shared" si="1"/>
        <v>1345.6079589419423</v>
      </c>
      <c r="AE65">
        <f>'IDT-1'!F65</f>
        <v>0</v>
      </c>
      <c r="AF65" s="26"/>
      <c r="AG65">
        <f t="shared" si="2"/>
        <v>1345.6079589419423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-60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9.9939619274241505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58.872727356960844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692.9021755078802</v>
      </c>
      <c r="P66" s="77">
        <v>37.46</v>
      </c>
      <c r="Q66" s="77">
        <v>23.349999999999998</v>
      </c>
      <c r="R66" s="80">
        <v>21.2</v>
      </c>
      <c r="S66" s="80">
        <v>0</v>
      </c>
      <c r="T66" s="78">
        <f>SUMPRODUCT(LTA!F66:AJ66,LTA!F$101:AJ$101,LTA!F$105:AJ$105)</f>
        <v>88.3</v>
      </c>
      <c r="U66" s="78">
        <f>SUMPRODUCT(LTA!F66:AJ66,LTA!F$102:AJ$102,LTA!F$105:AJ$105)</f>
        <v>444.44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52.690000000000005</v>
      </c>
      <c r="AB66" s="117">
        <f>-STOA!P66</f>
        <v>0</v>
      </c>
      <c r="AC66">
        <f t="shared" si="0"/>
        <v>13.350838291947563</v>
      </c>
      <c r="AD66">
        <f t="shared" si="1"/>
        <v>1343.0796265003178</v>
      </c>
      <c r="AE66">
        <f>'IDT-1'!F66</f>
        <v>0</v>
      </c>
      <c r="AF66" s="26"/>
      <c r="AG66">
        <f t="shared" si="2"/>
        <v>1343.0796265003178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-80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9.9939619274241505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58.872727356960844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698.34212609454164</v>
      </c>
      <c r="P67" s="77">
        <v>37.46</v>
      </c>
      <c r="Q67" s="77">
        <v>23.35</v>
      </c>
      <c r="R67" s="80">
        <v>21.2</v>
      </c>
      <c r="S67" s="80">
        <v>0</v>
      </c>
      <c r="T67" s="78">
        <f>SUMPRODUCT(LTA!F67:AJ67,LTA!F$101:AJ$101,LTA!F$105:AJ$105)</f>
        <v>81.8</v>
      </c>
      <c r="U67" s="78">
        <f>SUMPRODUCT(LTA!F67:AJ67,LTA!F$102:AJ$102,LTA!F$105:AJ$105)</f>
        <v>437.37000000000006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52.690000000000005</v>
      </c>
      <c r="AB67" s="117">
        <f>-STOA!P67</f>
        <v>0</v>
      </c>
      <c r="AC67">
        <f t="shared" si="0"/>
        <v>13.279293857110183</v>
      </c>
      <c r="AD67">
        <f t="shared" si="1"/>
        <v>1335.0211215218167</v>
      </c>
      <c r="AE67">
        <f>'IDT-1'!F67</f>
        <v>0</v>
      </c>
      <c r="AF67" s="26"/>
      <c r="AG67">
        <f t="shared" si="2"/>
        <v>1335.0211215218167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10.28402773764808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58.872727356960844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694.70867559804424</v>
      </c>
      <c r="P68" s="77">
        <v>37.46</v>
      </c>
      <c r="Q68" s="77">
        <v>23.35</v>
      </c>
      <c r="R68" s="80">
        <v>21.2</v>
      </c>
      <c r="S68" s="80">
        <v>0</v>
      </c>
      <c r="T68" s="78">
        <f>SUMPRODUCT(LTA!F68:AJ68,LTA!F$101:AJ$101,LTA!F$105:AJ$105)</f>
        <v>76.11</v>
      </c>
      <c r="U68" s="78">
        <f>SUMPRODUCT(LTA!F68:AJ68,LTA!F$102:AJ$102,LTA!F$105:AJ$105)</f>
        <v>430.20000000000005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52.690000000000005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13.047922796649024</v>
      </c>
      <c r="AD68">
        <f t="shared" ref="AD68:AD98" si="4">SUM(B68:AB68,AI68:AR68)-AC68</f>
        <v>1329.0491078960042</v>
      </c>
      <c r="AE68">
        <f>'IDT-1'!F68</f>
        <v>0</v>
      </c>
      <c r="AF68" s="26"/>
      <c r="AG68">
        <f t="shared" ref="AG68:AG98" si="5">SUM(AD68:AF68)</f>
        <v>1329.0491078960042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-70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10.28402773764808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58.872727356960844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704.07614433713047</v>
      </c>
      <c r="P69" s="77">
        <v>37.81</v>
      </c>
      <c r="Q69" s="77">
        <v>23.35</v>
      </c>
      <c r="R69" s="80">
        <v>21.2</v>
      </c>
      <c r="S69" s="80">
        <v>0</v>
      </c>
      <c r="T69" s="78">
        <f>SUMPRODUCT(LTA!F69:AJ69,LTA!F$101:AJ$101,LTA!F$105:AJ$105)</f>
        <v>68.98</v>
      </c>
      <c r="U69" s="78">
        <f>SUMPRODUCT(LTA!F69:AJ69,LTA!F$102:AJ$102,LTA!F$105:AJ$105)</f>
        <v>442.86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52.690000000000005</v>
      </c>
      <c r="AB69" s="117">
        <f>-STOA!P69</f>
        <v>0</v>
      </c>
      <c r="AC69">
        <f t="shared" si="3"/>
        <v>13.670397535273722</v>
      </c>
      <c r="AD69">
        <f t="shared" si="4"/>
        <v>1288.6741018964658</v>
      </c>
      <c r="AE69">
        <f>'IDT-1'!F69</f>
        <v>0</v>
      </c>
      <c r="AF69" s="26"/>
      <c r="AG69">
        <f t="shared" si="5"/>
        <v>1288.6741018964658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-125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10.28402773764808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58.872727356960844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700.78094421188734</v>
      </c>
      <c r="P70" s="77">
        <v>37.81</v>
      </c>
      <c r="Q70" s="77">
        <v>23.35</v>
      </c>
      <c r="R70" s="80">
        <v>21.2</v>
      </c>
      <c r="S70" s="80">
        <v>0</v>
      </c>
      <c r="T70" s="78">
        <f>SUMPRODUCT(LTA!F70:AJ70,LTA!F$101:AJ$101,LTA!F$105:AJ$105)</f>
        <v>61.03</v>
      </c>
      <c r="U70" s="78">
        <f>SUMPRODUCT(LTA!F70:AJ70,LTA!F$102:AJ$102,LTA!F$105:AJ$105)</f>
        <v>434.33000000000004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52.690000000000005</v>
      </c>
      <c r="AB70" s="117">
        <f>-STOA!P70</f>
        <v>0</v>
      </c>
      <c r="AC70">
        <f t="shared" si="3"/>
        <v>13.40759449894963</v>
      </c>
      <c r="AD70">
        <f t="shared" si="4"/>
        <v>1279.1617048075466</v>
      </c>
      <c r="AE70">
        <f>'IDT-1'!F70</f>
        <v>0</v>
      </c>
      <c r="AF70" s="26"/>
      <c r="AG70">
        <f t="shared" si="5"/>
        <v>1279.1617048075466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-115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10.28402773764808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58.872727356960844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696.65588913004751</v>
      </c>
      <c r="P71" s="77">
        <v>37.459999999999994</v>
      </c>
      <c r="Q71" s="77">
        <v>23.35</v>
      </c>
      <c r="R71" s="80">
        <v>20.2</v>
      </c>
      <c r="S71" s="80">
        <v>0</v>
      </c>
      <c r="T71" s="78">
        <f>SUMPRODUCT(LTA!F71:AJ71,LTA!F$101:AJ$101,LTA!F$105:AJ$105)</f>
        <v>53.790000000000006</v>
      </c>
      <c r="U71" s="78">
        <f>SUMPRODUCT(LTA!F71:AJ71,LTA!F$102:AJ$102,LTA!F$105:AJ$105)</f>
        <v>426.34000000000003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52.790000000000006</v>
      </c>
      <c r="AB71" s="117">
        <f>-STOA!P71</f>
        <v>0</v>
      </c>
      <c r="AC71">
        <f t="shared" si="3"/>
        <v>12.986560571130164</v>
      </c>
      <c r="AD71">
        <f t="shared" si="4"/>
        <v>1285.9776836535261</v>
      </c>
      <c r="AE71">
        <f>'IDT-1'!F71</f>
        <v>0</v>
      </c>
      <c r="AF71" s="26"/>
      <c r="AG71">
        <f t="shared" si="5"/>
        <v>1285.9776836535261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-88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10.28402773764808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58.872727356960844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691.71581545242054</v>
      </c>
      <c r="P72" s="77">
        <v>37.459999999999994</v>
      </c>
      <c r="Q72" s="77">
        <v>23.35</v>
      </c>
      <c r="R72" s="80">
        <v>13.2</v>
      </c>
      <c r="S72" s="80">
        <v>0</v>
      </c>
      <c r="T72" s="78">
        <f>SUMPRODUCT(LTA!F72:AJ72,LTA!F$101:AJ$101,LTA!F$105:AJ$105)</f>
        <v>44.52</v>
      </c>
      <c r="U72" s="78">
        <f>SUMPRODUCT(LTA!F72:AJ72,LTA!F$102:AJ$102,LTA!F$105:AJ$105)</f>
        <v>419.53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52.790000000000006</v>
      </c>
      <c r="AB72" s="117">
        <f>-STOA!P72</f>
        <v>0</v>
      </c>
      <c r="AC72">
        <f t="shared" si="3"/>
        <v>12.624568264978508</v>
      </c>
      <c r="AD72">
        <f t="shared" si="4"/>
        <v>1271.3196022820509</v>
      </c>
      <c r="AE72">
        <f>'IDT-1'!F72</f>
        <v>0</v>
      </c>
      <c r="AF72" s="26"/>
      <c r="AG72">
        <f t="shared" si="5"/>
        <v>1271.3196022820509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10.28402773764808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58.872727356960844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694.58980804245925</v>
      </c>
      <c r="P73" s="77">
        <v>37.459999999999994</v>
      </c>
      <c r="Q73" s="77">
        <v>23.35</v>
      </c>
      <c r="R73" s="80">
        <v>8.0100000000000016</v>
      </c>
      <c r="S73" s="80">
        <v>0</v>
      </c>
      <c r="T73" s="78">
        <f>SUMPRODUCT(LTA!F73:AJ73,LTA!F$101:AJ$101,LTA!F$105:AJ$105)</f>
        <v>30.630000000000003</v>
      </c>
      <c r="U73" s="78">
        <f>SUMPRODUCT(LTA!F73:AJ73,LTA!F$102:AJ$102,LTA!F$105:AJ$105)</f>
        <v>413.87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52.790000000000006</v>
      </c>
      <c r="AB73" s="117">
        <f>-STOA!P73</f>
        <v>0</v>
      </c>
      <c r="AC73">
        <f t="shared" si="3"/>
        <v>12.449903654815241</v>
      </c>
      <c r="AD73">
        <f t="shared" si="4"/>
        <v>1247.628259482253</v>
      </c>
      <c r="AE73">
        <f>'IDT-1'!F73</f>
        <v>0</v>
      </c>
      <c r="AF73" s="26"/>
      <c r="AG73">
        <f t="shared" si="5"/>
        <v>1247.628259482253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-77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10.271628058727572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58.872727356960844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694.58980804245925</v>
      </c>
      <c r="P74" s="77">
        <v>37.459999999999994</v>
      </c>
      <c r="Q74" s="77">
        <v>23.35</v>
      </c>
      <c r="R74" s="80">
        <v>2.8</v>
      </c>
      <c r="S74" s="80">
        <v>0</v>
      </c>
      <c r="T74" s="78">
        <f>SUMPRODUCT(LTA!F74:AJ74,LTA!F$101:AJ$101,LTA!F$105:AJ$105)</f>
        <v>22.88</v>
      </c>
      <c r="U74" s="78">
        <f>SUMPRODUCT(LTA!F74:AJ74,LTA!F$102:AJ$102,LTA!F$105:AJ$105)</f>
        <v>388.7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52.790000000000006</v>
      </c>
      <c r="AB74" s="117">
        <f>-STOA!P74</f>
        <v>0</v>
      </c>
      <c r="AC74">
        <f t="shared" si="3"/>
        <v>12.007713007374395</v>
      </c>
      <c r="AD74">
        <f t="shared" si="4"/>
        <v>1221.9280504507733</v>
      </c>
      <c r="AE74">
        <f>'IDT-1'!F74</f>
        <v>0</v>
      </c>
      <c r="AF74" s="26"/>
      <c r="AG74">
        <f t="shared" si="5"/>
        <v>1221.9280504507733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-65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10.373226753670476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57.949999999999996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703.53992765116084</v>
      </c>
      <c r="P75" s="77">
        <v>37.46</v>
      </c>
      <c r="Q75" s="77">
        <v>23.350000000000005</v>
      </c>
      <c r="R75" s="80">
        <v>0</v>
      </c>
      <c r="S75" s="80">
        <v>0</v>
      </c>
      <c r="T75" s="78">
        <f>SUMPRODUCT(LTA!F75:AJ75,LTA!F$101:AJ$101,LTA!F$105:AJ$105)</f>
        <v>15.21</v>
      </c>
      <c r="U75" s="78">
        <f>SUMPRODUCT(LTA!F75:AJ75,LTA!F$102:AJ$102,LTA!F$105:AJ$105)</f>
        <v>385.31999999999994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52.790000000000006</v>
      </c>
      <c r="AB75" s="117">
        <f>-STOA!P75</f>
        <v>0</v>
      </c>
      <c r="AC75">
        <f t="shared" si="3"/>
        <v>11.957368127705211</v>
      </c>
      <c r="AD75">
        <f t="shared" si="4"/>
        <v>1216.257386277126</v>
      </c>
      <c r="AE75">
        <f>'IDT-1'!F75</f>
        <v>0</v>
      </c>
      <c r="AF75" s="26"/>
      <c r="AG75">
        <f t="shared" si="5"/>
        <v>1216.257386277126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-65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10.373226753670476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57.949999999999996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818.46508533813449</v>
      </c>
      <c r="P76" s="77">
        <v>37.46</v>
      </c>
      <c r="Q76" s="77">
        <v>23.350000000000005</v>
      </c>
      <c r="R76" s="80">
        <v>0</v>
      </c>
      <c r="S76" s="80">
        <v>0</v>
      </c>
      <c r="T76" s="78">
        <f>SUMPRODUCT(LTA!F76:AJ76,LTA!F$101:AJ$101,LTA!F$105:AJ$105)</f>
        <v>7.83</v>
      </c>
      <c r="U76" s="78">
        <f>SUMPRODUCT(LTA!F76:AJ76,LTA!F$102:AJ$102,LTA!F$105:AJ$105)</f>
        <v>394.24999999999994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52.790000000000006</v>
      </c>
      <c r="AB76" s="117">
        <f>-STOA!P76</f>
        <v>0</v>
      </c>
      <c r="AC76">
        <f t="shared" si="3"/>
        <v>14.136506093235971</v>
      </c>
      <c r="AD76">
        <f t="shared" si="4"/>
        <v>1200.5534059985689</v>
      </c>
      <c r="AE76">
        <f>'IDT-1'!F76</f>
        <v>0</v>
      </c>
      <c r="AF76" s="26"/>
      <c r="AG76">
        <f t="shared" si="5"/>
        <v>1200.5534059985689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-195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10.673199617956065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57.949999999999996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938.44182394987786</v>
      </c>
      <c r="P77" s="77">
        <v>37.46</v>
      </c>
      <c r="Q77" s="77">
        <v>23.349999999999998</v>
      </c>
      <c r="R77" s="80">
        <v>0</v>
      </c>
      <c r="S77" s="80">
        <v>0</v>
      </c>
      <c r="T77" s="78">
        <f>SUMPRODUCT(LTA!F77:AJ77,LTA!F$101:AJ$101,LTA!F$105:AJ$105)</f>
        <v>3.94</v>
      </c>
      <c r="U77" s="78">
        <f>SUMPRODUCT(LTA!F77:AJ77,LTA!F$102:AJ$102,LTA!F$105:AJ$105)</f>
        <v>405.35999999999996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52.790000000000006</v>
      </c>
      <c r="AB77" s="117">
        <f>-STOA!P77</f>
        <v>0</v>
      </c>
      <c r="AC77">
        <f t="shared" si="3"/>
        <v>16.146289906444558</v>
      </c>
      <c r="AD77">
        <f t="shared" si="4"/>
        <v>1226.0403336613892</v>
      </c>
      <c r="AE77">
        <f>'IDT-1'!F77</f>
        <v>0</v>
      </c>
      <c r="AF77" s="26"/>
      <c r="AG77">
        <f t="shared" si="5"/>
        <v>1226.0403336613892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-295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10.673199617956065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66.34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1040.1053882660724</v>
      </c>
      <c r="P78" s="77">
        <v>37.46</v>
      </c>
      <c r="Q78" s="77">
        <v>23.349999999999998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404.59999999999997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-386</v>
      </c>
      <c r="AA78" s="117">
        <f>STOA!J78</f>
        <v>52.790000000000006</v>
      </c>
      <c r="AB78" s="117">
        <f>-STOA!P78</f>
        <v>0</v>
      </c>
      <c r="AC78">
        <f t="shared" si="3"/>
        <v>17.893014876946843</v>
      </c>
      <c r="AD78">
        <f t="shared" si="4"/>
        <v>1239.9771730070813</v>
      </c>
      <c r="AE78">
        <f>'IDT-1'!F78</f>
        <v>0</v>
      </c>
      <c r="AF78" s="26"/>
      <c r="AG78">
        <f t="shared" si="5"/>
        <v>1239.9771730070813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10.673199617956065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66.34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1040.8672723148611</v>
      </c>
      <c r="P79" s="77">
        <v>37.46</v>
      </c>
      <c r="Q79" s="77">
        <v>23.35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404.60999999999996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-381.99</v>
      </c>
      <c r="AA79" s="117">
        <f>STOA!J79</f>
        <v>52.85</v>
      </c>
      <c r="AB79" s="117">
        <f>-STOA!P79</f>
        <v>0</v>
      </c>
      <c r="AC79">
        <f t="shared" si="3"/>
        <v>17.860973925212178</v>
      </c>
      <c r="AD79">
        <f t="shared" si="4"/>
        <v>1244.4237980076048</v>
      </c>
      <c r="AE79">
        <f>'IDT-1'!F79</f>
        <v>0</v>
      </c>
      <c r="AF79" s="26"/>
      <c r="AG79">
        <f t="shared" si="5"/>
        <v>1244.4237980076048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10.673199617956065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66.34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1043.1158110546264</v>
      </c>
      <c r="P80" s="77">
        <v>37.46</v>
      </c>
      <c r="Q80" s="77">
        <v>23.35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404.65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-386</v>
      </c>
      <c r="AA80" s="117">
        <f>STOA!J80</f>
        <v>52.85</v>
      </c>
      <c r="AB80" s="117">
        <f>-STOA!P80</f>
        <v>0</v>
      </c>
      <c r="AC80">
        <f t="shared" si="3"/>
        <v>17.916714357486118</v>
      </c>
      <c r="AD80">
        <f t="shared" si="4"/>
        <v>1242.6465963150961</v>
      </c>
      <c r="AE80">
        <f>'IDT-1'!F80</f>
        <v>0</v>
      </c>
      <c r="AF80" s="26"/>
      <c r="AG80">
        <f t="shared" si="5"/>
        <v>1242.6465963150961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10.673199617956065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66.34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1049.2697654103199</v>
      </c>
      <c r="P81" s="77">
        <v>37.46</v>
      </c>
      <c r="Q81" s="77">
        <v>23.35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405.4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-404</v>
      </c>
      <c r="AA81" s="117">
        <f>STOA!J81</f>
        <v>52.85</v>
      </c>
      <c r="AB81" s="117">
        <f>-STOA!P81</f>
        <v>0</v>
      </c>
      <c r="AC81">
        <f t="shared" si="3"/>
        <v>18.349531451215739</v>
      </c>
      <c r="AD81">
        <f t="shared" si="4"/>
        <v>1255.2377335770602</v>
      </c>
      <c r="AE81">
        <f>'IDT-1'!F81</f>
        <v>0</v>
      </c>
      <c r="AF81" s="26"/>
      <c r="AG81">
        <f t="shared" si="5"/>
        <v>1255.2377335770602</v>
      </c>
      <c r="AI81" s="75">
        <f>PXIL!J81</f>
        <v>0</v>
      </c>
      <c r="AJ81" s="75">
        <f>PXIL!P81</f>
        <v>0</v>
      </c>
      <c r="AK81" s="75">
        <f>RTM_IEX!J81</f>
        <v>24.12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10.673199617956065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66.34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1047.9630608103198</v>
      </c>
      <c r="P82" s="77">
        <v>37.46</v>
      </c>
      <c r="Q82" s="77">
        <v>23.35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407.08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-422</v>
      </c>
      <c r="AA82" s="117">
        <f>STOA!J82</f>
        <v>52.85</v>
      </c>
      <c r="AB82" s="117">
        <f>-STOA!P82</f>
        <v>0</v>
      </c>
      <c r="AC82">
        <f t="shared" si="3"/>
        <v>18.512622746135253</v>
      </c>
      <c r="AD82">
        <f t="shared" si="4"/>
        <v>1237.4479376821403</v>
      </c>
      <c r="AE82">
        <f>'IDT-1'!F82</f>
        <v>0</v>
      </c>
      <c r="AF82" s="26"/>
      <c r="AG82">
        <f t="shared" si="5"/>
        <v>1237.4479376821403</v>
      </c>
      <c r="AI82" s="75">
        <f>PXIL!J82</f>
        <v>0</v>
      </c>
      <c r="AJ82" s="75">
        <f>PXIL!P82</f>
        <v>0</v>
      </c>
      <c r="AK82" s="75">
        <f>RTM_IEX!J82</f>
        <v>24.12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10.673199617956065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1047.9630608103198</v>
      </c>
      <c r="P83" s="77">
        <v>37.46</v>
      </c>
      <c r="Q83" s="77">
        <v>23.35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407.02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-443</v>
      </c>
      <c r="AA83" s="117">
        <f>STOA!J83</f>
        <v>52.940000000000005</v>
      </c>
      <c r="AB83" s="117">
        <f>-STOA!P83</f>
        <v>0</v>
      </c>
      <c r="AC83">
        <f t="shared" si="3"/>
        <v>18.666415424101356</v>
      </c>
      <c r="AD83">
        <f t="shared" si="4"/>
        <v>1212.5841450041744</v>
      </c>
      <c r="AE83">
        <f>'IDT-1'!F83</f>
        <v>0</v>
      </c>
      <c r="AF83" s="26"/>
      <c r="AG83">
        <f t="shared" si="5"/>
        <v>1212.5841450041744</v>
      </c>
      <c r="AI83" s="75">
        <f>PXIL!J83</f>
        <v>0</v>
      </c>
      <c r="AJ83" s="75">
        <f>PXIL!P83</f>
        <v>0</v>
      </c>
      <c r="AK83" s="75">
        <f>RTM_IEX!J83</f>
        <v>19.29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10.673199617956065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1041.0568942854584</v>
      </c>
      <c r="P84" s="77">
        <v>37.46</v>
      </c>
      <c r="Q84" s="77">
        <v>23.35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406.98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-455</v>
      </c>
      <c r="AA84" s="117">
        <f>STOA!J84</f>
        <v>52.940000000000005</v>
      </c>
      <c r="AB84" s="117">
        <f>-STOA!P84</f>
        <v>0</v>
      </c>
      <c r="AC84">
        <f t="shared" si="3"/>
        <v>18.711826688948918</v>
      </c>
      <c r="AD84">
        <f t="shared" si="4"/>
        <v>1193.5925672144654</v>
      </c>
      <c r="AE84">
        <f>'IDT-1'!F84</f>
        <v>0</v>
      </c>
      <c r="AF84" s="26"/>
      <c r="AG84">
        <f t="shared" si="5"/>
        <v>1193.5925672144654</v>
      </c>
      <c r="AI84" s="75">
        <f>PXIL!J84</f>
        <v>0</v>
      </c>
      <c r="AJ84" s="75">
        <f>PXIL!P84</f>
        <v>0</v>
      </c>
      <c r="AK84" s="75">
        <f>RTM_IEX!J84</f>
        <v>19.29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10.673199617956065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62.773307076041718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1036.3803669419583</v>
      </c>
      <c r="P85" s="77">
        <v>37.46</v>
      </c>
      <c r="Q85" s="77">
        <v>23.35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407.13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-468</v>
      </c>
      <c r="AA85" s="117">
        <f>STOA!J85</f>
        <v>52.940000000000005</v>
      </c>
      <c r="AB85" s="117">
        <f>-STOA!P85</f>
        <v>0</v>
      </c>
      <c r="AC85">
        <f t="shared" si="3"/>
        <v>18.576678008383823</v>
      </c>
      <c r="AD85">
        <f t="shared" si="4"/>
        <v>1152.2544956275722</v>
      </c>
      <c r="AE85">
        <f>'IDT-1'!F85</f>
        <v>0</v>
      </c>
      <c r="AF85" s="26"/>
      <c r="AG85">
        <f t="shared" si="5"/>
        <v>1152.2544956275722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10.673199617956065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62.773307076041718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1016.2318912272534</v>
      </c>
      <c r="P86" s="77">
        <v>37.46</v>
      </c>
      <c r="Q86" s="77">
        <v>23.35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407.37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-459</v>
      </c>
      <c r="AA86" s="117">
        <f>STOA!J86</f>
        <v>52.940000000000005</v>
      </c>
      <c r="AB86" s="117">
        <f>-STOA!P86</f>
        <v>0</v>
      </c>
      <c r="AC86">
        <f t="shared" si="3"/>
        <v>18.321580274394663</v>
      </c>
      <c r="AD86">
        <f t="shared" si="4"/>
        <v>1141.6011176468567</v>
      </c>
      <c r="AE86">
        <f>'IDT-1'!F86</f>
        <v>0</v>
      </c>
      <c r="AF86" s="26"/>
      <c r="AG86">
        <f t="shared" si="5"/>
        <v>1141.6011176468567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7.3930030786453971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67.430000000000007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1009.3571395028306</v>
      </c>
      <c r="P87" s="77">
        <v>37.46</v>
      </c>
      <c r="Q87" s="77">
        <v>23.14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404.53000000000003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-451</v>
      </c>
      <c r="AA87" s="117">
        <f>STOA!J87</f>
        <v>53.040000000000006</v>
      </c>
      <c r="AB87" s="117">
        <f>-STOA!P87</f>
        <v>0</v>
      </c>
      <c r="AC87">
        <f t="shared" si="3"/>
        <v>18.17621060722708</v>
      </c>
      <c r="AD87">
        <f t="shared" si="4"/>
        <v>1141.2982319742489</v>
      </c>
      <c r="AE87">
        <f>'IDT-1'!F87</f>
        <v>0</v>
      </c>
      <c r="AF87" s="26"/>
      <c r="AG87">
        <f t="shared" si="5"/>
        <v>1141.2982319742489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7.3930030786453971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67.430000000000007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1004.8174385697996</v>
      </c>
      <c r="P88" s="77">
        <v>37.46</v>
      </c>
      <c r="Q88" s="77">
        <v>23.14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404.49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-435</v>
      </c>
      <c r="AA88" s="117">
        <f>STOA!J88</f>
        <v>53.040000000000006</v>
      </c>
      <c r="AB88" s="117">
        <f>-STOA!P88</f>
        <v>0</v>
      </c>
      <c r="AC88">
        <f t="shared" si="3"/>
        <v>17.993859198661283</v>
      </c>
      <c r="AD88">
        <f t="shared" si="4"/>
        <v>1152.9008824497839</v>
      </c>
      <c r="AE88">
        <f>'IDT-1'!F88</f>
        <v>0</v>
      </c>
      <c r="AF88" s="26"/>
      <c r="AG88">
        <f t="shared" si="5"/>
        <v>1152.9008824497839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10.673199617956065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67.430000000000007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1005.9398051682996</v>
      </c>
      <c r="P89" s="77">
        <v>37.46</v>
      </c>
      <c r="Q89" s="77">
        <v>23.14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404.40000000000003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-417</v>
      </c>
      <c r="AA89" s="117">
        <f>STOA!J89</f>
        <v>53.040000000000006</v>
      </c>
      <c r="AB89" s="117">
        <f>-STOA!P89</f>
        <v>0</v>
      </c>
      <c r="AC89">
        <f t="shared" si="3"/>
        <v>18.005175371707431</v>
      </c>
      <c r="AD89">
        <f t="shared" si="4"/>
        <v>1160.2021294145484</v>
      </c>
      <c r="AE89">
        <f>'IDT-1'!F89</f>
        <v>0</v>
      </c>
      <c r="AF89" s="26"/>
      <c r="AG89">
        <f t="shared" si="5"/>
        <v>1160.2021294145484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10.673199617956065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67.430000000000007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1012.8362498382996</v>
      </c>
      <c r="P90" s="77">
        <v>37.46</v>
      </c>
      <c r="Q90" s="77">
        <v>23.14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404.26000000000005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-397</v>
      </c>
      <c r="AA90" s="117">
        <f>STOA!J90</f>
        <v>53.040000000000006</v>
      </c>
      <c r="AB90" s="117">
        <f>-STOA!P90</f>
        <v>0</v>
      </c>
      <c r="AC90">
        <f t="shared" si="3"/>
        <v>17.887069534359522</v>
      </c>
      <c r="AD90">
        <f t="shared" si="4"/>
        <v>1187.0766799218961</v>
      </c>
      <c r="AE90">
        <f>'IDT-1'!F90</f>
        <v>0</v>
      </c>
      <c r="AF90" s="26"/>
      <c r="AG90">
        <f t="shared" si="5"/>
        <v>1187.0766799218961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10.673199617956065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68.513202299710201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1025.6281761824534</v>
      </c>
      <c r="P91" s="77">
        <v>37.46</v>
      </c>
      <c r="Q91" s="77">
        <v>23.14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404.26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-388</v>
      </c>
      <c r="AA91" s="117">
        <f>STOA!J91</f>
        <v>53.040000000000006</v>
      </c>
      <c r="AB91" s="117">
        <f>-STOA!P91</f>
        <v>0</v>
      </c>
      <c r="AC91">
        <f t="shared" si="3"/>
        <v>18.240001982002603</v>
      </c>
      <c r="AD91">
        <f t="shared" si="4"/>
        <v>1174.598876118117</v>
      </c>
      <c r="AE91">
        <f>'IDT-1'!F91</f>
        <v>0</v>
      </c>
      <c r="AF91" s="26"/>
      <c r="AG91">
        <f t="shared" si="5"/>
        <v>1174.598876118117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10.673199617956065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68.513202299710201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1025.6281761824534</v>
      </c>
      <c r="P92" s="77">
        <v>37.46</v>
      </c>
      <c r="Q92" s="77">
        <v>23.14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402.66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-372</v>
      </c>
      <c r="AA92" s="117">
        <f>STOA!J92</f>
        <v>53.040000000000006</v>
      </c>
      <c r="AB92" s="117">
        <f>-STOA!P92</f>
        <v>0</v>
      </c>
      <c r="AC92">
        <f t="shared" si="3"/>
        <v>18.08387194164748</v>
      </c>
      <c r="AD92">
        <f t="shared" si="4"/>
        <v>1189.1550061584724</v>
      </c>
      <c r="AE92">
        <f>'IDT-1'!F92</f>
        <v>0</v>
      </c>
      <c r="AF92" s="26"/>
      <c r="AG92">
        <f t="shared" si="5"/>
        <v>1189.1550061584724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10.673210425937699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68.513202299710201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1026.3372708667962</v>
      </c>
      <c r="P93" s="77">
        <v>37.46</v>
      </c>
      <c r="Q93" s="77">
        <v>23.14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402.74999999999994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-355</v>
      </c>
      <c r="AA93" s="117">
        <f>STOA!J93</f>
        <v>53.040000000000006</v>
      </c>
      <c r="AB93" s="117">
        <f>-STOA!P93</f>
        <v>0</v>
      </c>
      <c r="AC93">
        <f t="shared" si="3"/>
        <v>18.383882278212379</v>
      </c>
      <c r="AD93">
        <f t="shared" si="4"/>
        <v>1156.6541013142316</v>
      </c>
      <c r="AE93">
        <f>'IDT-1'!F93</f>
        <v>0</v>
      </c>
      <c r="AF93" s="26"/>
      <c r="AG93">
        <f t="shared" si="5"/>
        <v>1156.6541013142316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10.673210425937699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68.513202299710201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1026.1475891435427</v>
      </c>
      <c r="P94" s="77">
        <v>37.46</v>
      </c>
      <c r="Q94" s="77">
        <v>23.14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402.59999999999997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-341</v>
      </c>
      <c r="AA94" s="117">
        <f>STOA!J94</f>
        <v>53.040000000000006</v>
      </c>
      <c r="AB94" s="117">
        <f>-STOA!P94</f>
        <v>0</v>
      </c>
      <c r="AC94">
        <f t="shared" si="3"/>
        <v>18.256599293737015</v>
      </c>
      <c r="AD94">
        <f t="shared" si="4"/>
        <v>1170.4417025754535</v>
      </c>
      <c r="AE94">
        <f>'IDT-1'!F94</f>
        <v>0</v>
      </c>
      <c r="AF94" s="26"/>
      <c r="AG94">
        <f t="shared" si="5"/>
        <v>1170.4417025754535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10.673210425937699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68.513202299710201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1012.1582503479736</v>
      </c>
      <c r="P95" s="77">
        <v>37.46</v>
      </c>
      <c r="Q95" s="77">
        <v>23.14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402.53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-322</v>
      </c>
      <c r="AA95" s="117">
        <f>STOA!J95</f>
        <v>53.040000000000006</v>
      </c>
      <c r="AB95" s="117">
        <f>-STOA!P95</f>
        <v>0</v>
      </c>
      <c r="AC95">
        <f t="shared" si="3"/>
        <v>17.964192689414297</v>
      </c>
      <c r="AD95">
        <f t="shared" si="4"/>
        <v>1175.6747703842072</v>
      </c>
      <c r="AE95">
        <f>'IDT-1'!F95</f>
        <v>0</v>
      </c>
      <c r="AF95" s="26"/>
      <c r="AG95">
        <f t="shared" si="5"/>
        <v>1175.6747703842072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10.673210425937699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68.513202299710201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999.4549717479938</v>
      </c>
      <c r="P96" s="77">
        <v>37.46</v>
      </c>
      <c r="Q96" s="77">
        <v>23.14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402.36999999999995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-304</v>
      </c>
      <c r="AA96" s="117">
        <f>STOA!J96</f>
        <v>53.040000000000006</v>
      </c>
      <c r="AB96" s="117">
        <f>-STOA!P96</f>
        <v>0</v>
      </c>
      <c r="AC96">
        <f t="shared" si="3"/>
        <v>17.691189542334957</v>
      </c>
      <c r="AD96">
        <f t="shared" si="4"/>
        <v>1181.0844949313066</v>
      </c>
      <c r="AE96">
        <f>'IDT-1'!F96</f>
        <v>0</v>
      </c>
      <c r="AF96" s="26"/>
      <c r="AG96">
        <f t="shared" si="5"/>
        <v>1181.0844949313066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10.673210425937699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68.513202299710201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991.63105947042868</v>
      </c>
      <c r="P97" s="77">
        <v>37.46</v>
      </c>
      <c r="Q97" s="77">
        <v>23.14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402.28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-293</v>
      </c>
      <c r="AA97" s="117">
        <f>STOA!J97</f>
        <v>53.040000000000006</v>
      </c>
      <c r="AB97" s="117">
        <f>-STOA!P97</f>
        <v>0</v>
      </c>
      <c r="AC97">
        <f t="shared" si="3"/>
        <v>17.967794087658</v>
      </c>
      <c r="AD97">
        <f t="shared" si="4"/>
        <v>1133.8939781084187</v>
      </c>
      <c r="AE97">
        <f>'IDT-1'!F97</f>
        <v>0</v>
      </c>
      <c r="AF97" s="26"/>
      <c r="AG97">
        <f t="shared" si="5"/>
        <v>1133.8939781084187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10.673210425937699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68.513202299710201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986.23718235229228</v>
      </c>
      <c r="P98" s="77">
        <v>37.46</v>
      </c>
      <c r="Q98" s="77">
        <v>23.14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402.48999999999995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-285</v>
      </c>
      <c r="AA98" s="117">
        <f>STOA!J98</f>
        <v>53.040000000000006</v>
      </c>
      <c r="AB98" s="117">
        <f>-STOA!P98</f>
        <v>0</v>
      </c>
      <c r="AC98">
        <f t="shared" si="3"/>
        <v>17.851150948840839</v>
      </c>
      <c r="AD98">
        <f t="shared" si="4"/>
        <v>1136.8267441290996</v>
      </c>
      <c r="AE98">
        <f>'IDT-1'!F98</f>
        <v>0</v>
      </c>
      <c r="AF98" s="26"/>
      <c r="AG98">
        <f t="shared" si="5"/>
        <v>1136.8267441290996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0.18432381749999985</v>
      </c>
      <c r="E99">
        <f t="shared" si="6"/>
        <v>0.25135830361565892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1.4508547878976767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18.604224906623372</v>
      </c>
      <c r="P99" s="77">
        <f t="shared" si="6"/>
        <v>0.74194578489744267</v>
      </c>
      <c r="Q99" s="77">
        <f t="shared" si="6"/>
        <v>0.46241988798696976</v>
      </c>
      <c r="R99" s="80">
        <f>SUM(R3:R98)/4000</f>
        <v>0.23009000000000018</v>
      </c>
      <c r="S99" s="80">
        <f t="shared" si="6"/>
        <v>0</v>
      </c>
      <c r="T99" s="78">
        <f t="shared" si="6"/>
        <v>0.99079000000000028</v>
      </c>
      <c r="U99" s="78">
        <f t="shared" si="6"/>
        <v>9.8905675000000031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-5.0189550000000001</v>
      </c>
      <c r="AA99" s="117">
        <f t="shared" si="6"/>
        <v>1.2708399999999995</v>
      </c>
      <c r="AB99" s="117">
        <f t="shared" si="6"/>
        <v>0</v>
      </c>
      <c r="AC99">
        <f t="shared" si="6"/>
        <v>0.35750803932755737</v>
      </c>
      <c r="AD99">
        <f t="shared" si="6"/>
        <v>27.320271949193554</v>
      </c>
      <c r="AE99">
        <f t="shared" si="6"/>
        <v>0</v>
      </c>
      <c r="AG99">
        <f t="shared" si="6"/>
        <v>27.320271949193554</v>
      </c>
      <c r="AI99">
        <f t="shared" si="6"/>
        <v>0</v>
      </c>
      <c r="AJ99">
        <f t="shared" si="6"/>
        <v>0</v>
      </c>
      <c r="AK99">
        <f t="shared" si="6"/>
        <v>4.582E-2</v>
      </c>
      <c r="AL99">
        <f t="shared" si="6"/>
        <v>-1.4265000000000001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45040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6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6">
      <c r="A3" t="s">
        <v>45</v>
      </c>
      <c r="D3">
        <f>TWEPL!S3</f>
        <v>1.3024800000000001</v>
      </c>
      <c r="E3">
        <f>GT_NG!S3</f>
        <v>1.83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110.56256098970671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11.44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1.3597216359313722</v>
      </c>
      <c r="AD3">
        <f>SUM(B3:AB3,AI3:AR3)-AC3</f>
        <v>133.06531935377532</v>
      </c>
      <c r="AE3">
        <f>'IDT-1'!E3</f>
        <v>0</v>
      </c>
      <c r="AF3" s="26"/>
      <c r="AG3">
        <f>SUM(AD3:AF3)+AT3</f>
        <v>133.06531935377532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1.3024800000000001</v>
      </c>
      <c r="E4">
        <f>GT_NG!S4</f>
        <v>1.83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110.60256216186647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11.44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1.3600736462463783</v>
      </c>
      <c r="AD4">
        <f t="shared" ref="AD4:AD67" si="1">SUM(B4:AB4,AI4:AR4)-AC4</f>
        <v>133.1049685156201</v>
      </c>
      <c r="AE4">
        <f>'IDT-1'!E4</f>
        <v>0</v>
      </c>
      <c r="AF4" s="26"/>
      <c r="AG4">
        <f t="shared" ref="AG4:AG67" si="2">SUM(AD4:AF4)+AT4</f>
        <v>133.1049685156201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1.3024800000000001</v>
      </c>
      <c r="E5">
        <f>GT_NG!S5</f>
        <v>1.83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110.01187889145518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6.38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1.310347633466759</v>
      </c>
      <c r="AD5">
        <f t="shared" si="1"/>
        <v>127.50401125798842</v>
      </c>
      <c r="AE5">
        <f>'IDT-1'!E5</f>
        <v>0</v>
      </c>
      <c r="AF5" s="26"/>
      <c r="AG5">
        <f t="shared" si="2"/>
        <v>127.50401125798842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1.3024800000000001</v>
      </c>
      <c r="E6">
        <f>GT_NG!S6</f>
        <v>1.83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108.41817875832068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6.38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1.2963230722951751</v>
      </c>
      <c r="AD6">
        <f t="shared" si="1"/>
        <v>125.92433568602549</v>
      </c>
      <c r="AE6">
        <f>'IDT-1'!E6</f>
        <v>0</v>
      </c>
      <c r="AF6" s="26"/>
      <c r="AG6">
        <f t="shared" si="2"/>
        <v>125.92433568602549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1.3024800000000001</v>
      </c>
      <c r="E7">
        <f>GT_NG!S7</f>
        <v>1.83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107.37886357930442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6.38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1.2871770987198321</v>
      </c>
      <c r="AD7">
        <f t="shared" si="1"/>
        <v>124.89416648058457</v>
      </c>
      <c r="AE7">
        <f>'IDT-1'!E7</f>
        <v>0</v>
      </c>
      <c r="AF7" s="26"/>
      <c r="AG7">
        <f t="shared" si="2"/>
        <v>124.89416648058457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1.3024800000000001</v>
      </c>
      <c r="E8">
        <f>GT_NG!S8</f>
        <v>1.83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104.79374693467837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6.38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1.2644280722471228</v>
      </c>
      <c r="AD8">
        <f t="shared" si="1"/>
        <v>122.33179886243123</v>
      </c>
      <c r="AE8">
        <f>'IDT-1'!E8</f>
        <v>0</v>
      </c>
      <c r="AF8" s="26"/>
      <c r="AG8">
        <f t="shared" si="2"/>
        <v>122.33179886243123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1.3024800000000001</v>
      </c>
      <c r="E9">
        <f>GT_NG!S9</f>
        <v>1.88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103.83476630703534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6.38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1.2564290427238642</v>
      </c>
      <c r="AD9">
        <f t="shared" si="1"/>
        <v>121.43081726431147</v>
      </c>
      <c r="AE9">
        <f>'IDT-1'!E9</f>
        <v>0</v>
      </c>
      <c r="AF9" s="26"/>
      <c r="AG9">
        <f t="shared" si="2"/>
        <v>121.43081726431147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1.2781800000000001</v>
      </c>
      <c r="E10">
        <f>GT_NG!S10</f>
        <v>1.88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102.83729222633541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6.38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1.2474374308137048</v>
      </c>
      <c r="AD10">
        <f t="shared" si="1"/>
        <v>120.41803479552169</v>
      </c>
      <c r="AE10">
        <f>'IDT-1'!E10</f>
        <v>0</v>
      </c>
      <c r="AF10" s="26"/>
      <c r="AG10">
        <f t="shared" si="2"/>
        <v>120.41803479552169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1.2781800000000001</v>
      </c>
      <c r="E11">
        <f>GT_NG!S11</f>
        <v>1.88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100.88301336865541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6.38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1.2338558024204933</v>
      </c>
      <c r="AD11">
        <f t="shared" si="1"/>
        <v>118.88824956104997</v>
      </c>
      <c r="AE11">
        <f>'IDT-1'!E11</f>
        <v>0</v>
      </c>
      <c r="AF11" s="26"/>
      <c r="AG11">
        <f t="shared" si="2"/>
        <v>118.88824956104997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1.2781800000000001</v>
      </c>
      <c r="E12">
        <f>GT_NG!S12</f>
        <v>1.88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100.57905762408113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6.38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1.2311809918682397</v>
      </c>
      <c r="AD12">
        <f t="shared" si="1"/>
        <v>118.58696862702793</v>
      </c>
      <c r="AE12">
        <f>'IDT-1'!E12</f>
        <v>0</v>
      </c>
      <c r="AF12" s="26"/>
      <c r="AG12">
        <f t="shared" si="2"/>
        <v>118.58696862702793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1.2781800000000001</v>
      </c>
      <c r="E13">
        <f>GT_NG!S13</f>
        <v>1.88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100.66815138967763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6.38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1.231965017005489</v>
      </c>
      <c r="AD13">
        <f t="shared" si="1"/>
        <v>118.67527836748719</v>
      </c>
      <c r="AE13">
        <f>'IDT-1'!E13</f>
        <v>0</v>
      </c>
      <c r="AF13" s="26"/>
      <c r="AG13">
        <f t="shared" si="2"/>
        <v>118.67527836748719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1.2781800000000001</v>
      </c>
      <c r="E14">
        <f>GT_NG!S14</f>
        <v>1.88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99.32247165843377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6.38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1.2201230353705428</v>
      </c>
      <c r="AD14">
        <f t="shared" si="1"/>
        <v>117.34144061787826</v>
      </c>
      <c r="AE14">
        <f>'IDT-1'!E14</f>
        <v>0</v>
      </c>
      <c r="AF14" s="26"/>
      <c r="AG14">
        <f t="shared" si="2"/>
        <v>117.34144061787826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1.2781800000000001</v>
      </c>
      <c r="E15">
        <f>GT_NG!S15</f>
        <v>1.88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99.465284879474694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6.38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1.221379791715703</v>
      </c>
      <c r="AD15">
        <f t="shared" si="1"/>
        <v>117.48299708257404</v>
      </c>
      <c r="AE15">
        <f>'IDT-1'!E15</f>
        <v>0</v>
      </c>
      <c r="AF15" s="26"/>
      <c r="AG15">
        <f t="shared" si="2"/>
        <v>117.48299708257404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1.2781800000000001</v>
      </c>
      <c r="E16">
        <f>GT_NG!S16</f>
        <v>1.88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98.800998071125207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6.38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1.2155340678022275</v>
      </c>
      <c r="AD16">
        <f t="shared" si="1"/>
        <v>116.82455599813804</v>
      </c>
      <c r="AE16">
        <f>'IDT-1'!E16</f>
        <v>0</v>
      </c>
      <c r="AF16" s="26"/>
      <c r="AG16">
        <f t="shared" si="2"/>
        <v>116.82455599813804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1.2781800000000001</v>
      </c>
      <c r="E17">
        <f>GT_NG!S17</f>
        <v>1.88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98.590930536336131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6.38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1.2136854734960836</v>
      </c>
      <c r="AD17">
        <f t="shared" si="1"/>
        <v>116.61633705765509</v>
      </c>
      <c r="AE17">
        <f>'IDT-1'!E17</f>
        <v>0</v>
      </c>
      <c r="AF17" s="26"/>
      <c r="AG17">
        <f t="shared" si="2"/>
        <v>116.61633705765509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1.2781800000000001</v>
      </c>
      <c r="E18">
        <f>GT_NG!S18</f>
        <v>1.88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98.590931936319606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6.38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1.2136854858159383</v>
      </c>
      <c r="AD18">
        <f t="shared" si="1"/>
        <v>116.61633844531872</v>
      </c>
      <c r="AE18">
        <f>'IDT-1'!E18</f>
        <v>0</v>
      </c>
      <c r="AF18" s="26"/>
      <c r="AG18">
        <f t="shared" si="2"/>
        <v>116.61633844531872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1.2781800000000001</v>
      </c>
      <c r="E19">
        <f>GT_NG!S19</f>
        <v>1.88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92.201444156943467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6.38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1.2462392685793815</v>
      </c>
      <c r="AD19">
        <f t="shared" si="1"/>
        <v>100.19429688317913</v>
      </c>
      <c r="AE19">
        <f>'IDT-1'!E19</f>
        <v>0</v>
      </c>
      <c r="AF19" s="26"/>
      <c r="AG19">
        <f t="shared" si="2"/>
        <v>100.19429688317913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1.2781800000000001</v>
      </c>
      <c r="E20">
        <f>GT_NG!S20</f>
        <v>1.88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92.201445556926942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6.38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1.246239280899236</v>
      </c>
      <c r="AD20">
        <f t="shared" si="1"/>
        <v>100.19429827084275</v>
      </c>
      <c r="AE20">
        <f>'IDT-1'!E20</f>
        <v>0</v>
      </c>
      <c r="AF20" s="26"/>
      <c r="AG20">
        <f t="shared" si="2"/>
        <v>100.19429827084275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1.2781800000000001</v>
      </c>
      <c r="E21">
        <f>GT_NG!S21</f>
        <v>1.88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91.701472835276419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6.38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1.2418395209487114</v>
      </c>
      <c r="AD21">
        <f t="shared" si="1"/>
        <v>99.698725309142745</v>
      </c>
      <c r="AE21">
        <f>'IDT-1'!E21</f>
        <v>0</v>
      </c>
      <c r="AF21" s="26"/>
      <c r="AG21">
        <f t="shared" si="2"/>
        <v>99.698725309142745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1.2781800000000001</v>
      </c>
      <c r="E22">
        <f>GT_NG!S22</f>
        <v>1.88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91.701388403233864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6.38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1.241838777946737</v>
      </c>
      <c r="AD22">
        <f t="shared" si="1"/>
        <v>99.69864162010218</v>
      </c>
      <c r="AE22">
        <f>'IDT-1'!E22</f>
        <v>0</v>
      </c>
      <c r="AF22" s="26"/>
      <c r="AG22">
        <f t="shared" si="2"/>
        <v>99.69864162010218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1.2781800000000001</v>
      </c>
      <c r="E23">
        <f>GT_NG!S23</f>
        <v>1.88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91.907847045820787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11.44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1.2881836140015019</v>
      </c>
      <c r="AD23">
        <f t="shared" si="1"/>
        <v>104.91875542663433</v>
      </c>
      <c r="AE23">
        <f>'IDT-1'!E23</f>
        <v>0</v>
      </c>
      <c r="AF23" s="26"/>
      <c r="AG23">
        <f t="shared" si="2"/>
        <v>104.91875542663433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1.2781800000000001</v>
      </c>
      <c r="E24">
        <f>GT_NG!S24</f>
        <v>1.88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92.977142086494467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11.44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1.2975934103594304</v>
      </c>
      <c r="AD24">
        <f t="shared" si="1"/>
        <v>105.9786406709501</v>
      </c>
      <c r="AE24">
        <f>'IDT-1'!E24</f>
        <v>0</v>
      </c>
      <c r="AF24" s="26"/>
      <c r="AG24">
        <f t="shared" si="2"/>
        <v>105.9786406709501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1.2781800000000001</v>
      </c>
      <c r="E25">
        <f>GT_NG!S25</f>
        <v>1.88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93.809851365157783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11.44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1.3013052264572951</v>
      </c>
      <c r="AD25">
        <f t="shared" si="1"/>
        <v>106.39672613870049</v>
      </c>
      <c r="AE25">
        <f>'IDT-1'!E25</f>
        <v>0</v>
      </c>
      <c r="AF25" s="26"/>
      <c r="AG25">
        <f t="shared" si="2"/>
        <v>106.39672613870049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1.2781800000000001</v>
      </c>
      <c r="E26">
        <f>GT_NG!S26</f>
        <v>1.88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16.200000000000003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94.907321173361382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11.44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1.2837709607694867</v>
      </c>
      <c r="AD26">
        <f t="shared" si="1"/>
        <v>104.4217302125919</v>
      </c>
      <c r="AE26">
        <f>'IDT-1'!E26</f>
        <v>0</v>
      </c>
      <c r="AF26" s="26"/>
      <c r="AG26">
        <f t="shared" si="2"/>
        <v>104.4217302125919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1.2781800000000001</v>
      </c>
      <c r="E27">
        <f>GT_NG!S27</f>
        <v>1.88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96.520198929492821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11.44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1.3251562850234433</v>
      </c>
      <c r="AD27">
        <f t="shared" si="1"/>
        <v>109.08322264446937</v>
      </c>
      <c r="AE27">
        <f>'IDT-1'!E27</f>
        <v>0</v>
      </c>
      <c r="AF27" s="26"/>
      <c r="AG27">
        <f t="shared" si="2"/>
        <v>109.08322264446937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1.2781800000000001</v>
      </c>
      <c r="E28">
        <f>GT_NG!S28</f>
        <v>1.88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97.527336046823848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11.44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1.3784097292669331</v>
      </c>
      <c r="AD28">
        <f t="shared" si="1"/>
        <v>105.03710631755692</v>
      </c>
      <c r="AE28">
        <f>'IDT-1'!E28</f>
        <v>0</v>
      </c>
      <c r="AF28" s="26"/>
      <c r="AG28">
        <f t="shared" si="2"/>
        <v>105.03710631755692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1.2781800000000001</v>
      </c>
      <c r="E29">
        <f>GT_NG!S29</f>
        <v>1.88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98.545626933851949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11.44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1.3873706890727802</v>
      </c>
      <c r="AD29">
        <f t="shared" si="1"/>
        <v>106.04643624477916</v>
      </c>
      <c r="AE29">
        <f>'IDT-1'!E29</f>
        <v>0</v>
      </c>
      <c r="AF29" s="26"/>
      <c r="AG29">
        <f t="shared" si="2"/>
        <v>106.04643624477916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1.2781800000000001</v>
      </c>
      <c r="E30">
        <f>GT_NG!S30</f>
        <v>1.88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99.251385115053353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11.44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1.349190723456376</v>
      </c>
      <c r="AD30">
        <f t="shared" si="1"/>
        <v>111.79037439159698</v>
      </c>
      <c r="AE30">
        <f>'IDT-1'!E30</f>
        <v>0</v>
      </c>
      <c r="AF30" s="26"/>
      <c r="AG30">
        <f t="shared" si="2"/>
        <v>111.79037439159698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1.2781800000000001</v>
      </c>
      <c r="E31">
        <f>GT_NG!S31</f>
        <v>1.88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114.99387746550545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6.38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1.265634105696448</v>
      </c>
      <c r="AD31">
        <f t="shared" si="1"/>
        <v>142.556423359809</v>
      </c>
      <c r="AE31">
        <f>'IDT-1'!E31</f>
        <v>0</v>
      </c>
      <c r="AF31" s="26"/>
      <c r="AG31">
        <f t="shared" si="2"/>
        <v>142.556423359809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1.2781800000000001</v>
      </c>
      <c r="E32">
        <f>GT_NG!S32</f>
        <v>1.88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113.60083967599689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6.38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1.2533753731487727</v>
      </c>
      <c r="AD32">
        <f t="shared" si="1"/>
        <v>141.17564430284813</v>
      </c>
      <c r="AE32">
        <f>'IDT-1'!E32</f>
        <v>0</v>
      </c>
      <c r="AF32" s="26"/>
      <c r="AG32">
        <f t="shared" si="2"/>
        <v>141.17564430284813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1.2781800000000001</v>
      </c>
      <c r="E33">
        <f>GT_NG!S33</f>
        <v>1.88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113.20414616354273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6.38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1.249884470239176</v>
      </c>
      <c r="AD33">
        <f t="shared" si="1"/>
        <v>140.78244169330355</v>
      </c>
      <c r="AE33">
        <f>'IDT-1'!E33</f>
        <v>0</v>
      </c>
      <c r="AF33" s="26"/>
      <c r="AG33">
        <f t="shared" si="2"/>
        <v>140.78244169330355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1.2781800000000001</v>
      </c>
      <c r="E34">
        <f>GT_NG!S34</f>
        <v>1.88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112.97643866320237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6.38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1.2478806442361809</v>
      </c>
      <c r="AD34">
        <f t="shared" si="1"/>
        <v>140.5567380189662</v>
      </c>
      <c r="AE34">
        <f>'IDT-1'!E34</f>
        <v>0</v>
      </c>
      <c r="AF34" s="26"/>
      <c r="AG34">
        <f t="shared" si="2"/>
        <v>140.5567380189662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1.2781800000000001</v>
      </c>
      <c r="E35">
        <f>GT_NG!S35</f>
        <v>1.88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19.700911994815055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112.79569560736169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6.38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1.2499061308991555</v>
      </c>
      <c r="AD35">
        <f t="shared" si="1"/>
        <v>140.7848814712776</v>
      </c>
      <c r="AE35">
        <f>'IDT-1'!E35</f>
        <v>0</v>
      </c>
      <c r="AF35" s="26"/>
      <c r="AG35">
        <f t="shared" si="2"/>
        <v>140.7848814712776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1.2781800000000001</v>
      </c>
      <c r="E36">
        <f>GT_NG!S36</f>
        <v>1.88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19.700911994815055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112.56848093578299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6.38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1.2479066417892628</v>
      </c>
      <c r="AD36">
        <f t="shared" si="1"/>
        <v>140.55966628880878</v>
      </c>
      <c r="AE36">
        <f>'IDT-1'!E36</f>
        <v>0</v>
      </c>
      <c r="AF36" s="26"/>
      <c r="AG36">
        <f t="shared" si="2"/>
        <v>140.55966628880878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1.2781800000000001</v>
      </c>
      <c r="E37">
        <f>GT_NG!S37</f>
        <v>1.83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19.700911994815055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112.944264622047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6.38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1.505445538228386</v>
      </c>
      <c r="AD37">
        <f t="shared" si="1"/>
        <v>169.56791107863367</v>
      </c>
      <c r="AE37">
        <f>'IDT-1'!E37</f>
        <v>0</v>
      </c>
      <c r="AF37" s="26"/>
      <c r="AG37">
        <f t="shared" si="2"/>
        <v>169.56791107863367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28.94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1.2781800000000001</v>
      </c>
      <c r="E38">
        <f>GT_NG!S38</f>
        <v>1.83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19.700911994815055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112.9743880993778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6.38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1.5905426248288972</v>
      </c>
      <c r="AD38">
        <f t="shared" si="1"/>
        <v>179.15293746936399</v>
      </c>
      <c r="AE38">
        <f>'IDT-1'!E38</f>
        <v>0</v>
      </c>
      <c r="AF38" s="26"/>
      <c r="AG38">
        <f t="shared" si="2"/>
        <v>179.15293746936399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38.58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1.8145177664974619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19.700911994815055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112.94695327700717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6.38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24.11</v>
      </c>
      <c r="AB39" s="117">
        <f>-STOA!Q39</f>
        <v>0</v>
      </c>
      <c r="AC39">
        <f t="shared" si="0"/>
        <v>1.7165172907372135</v>
      </c>
      <c r="AD39">
        <f t="shared" si="1"/>
        <v>193.34226574758247</v>
      </c>
      <c r="AE39">
        <f>'IDT-1'!E39</f>
        <v>0</v>
      </c>
      <c r="AF39" s="26"/>
      <c r="AG39">
        <f t="shared" si="2"/>
        <v>193.34226574758247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1.8145177664974619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19.700911994815055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112.94694904782212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11.44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24.11</v>
      </c>
      <c r="AB40" s="117">
        <f>-STOA!Q40</f>
        <v>0</v>
      </c>
      <c r="AC40">
        <f t="shared" si="0"/>
        <v>1.8458772535203851</v>
      </c>
      <c r="AD40">
        <f t="shared" si="1"/>
        <v>207.91290155561424</v>
      </c>
      <c r="AE40">
        <f>'IDT-1'!E40</f>
        <v>0</v>
      </c>
      <c r="AF40" s="26"/>
      <c r="AG40">
        <f t="shared" si="2"/>
        <v>207.91290155561424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38.58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1.8145177664974619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19.700911994815055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112.02350030875863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11.44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24.11</v>
      </c>
      <c r="AB41" s="117">
        <f>-STOA!Q41</f>
        <v>0</v>
      </c>
      <c r="AC41">
        <f t="shared" si="0"/>
        <v>1.9226709046166262</v>
      </c>
      <c r="AD41">
        <f t="shared" si="1"/>
        <v>216.56265916545448</v>
      </c>
      <c r="AE41">
        <f>'IDT-1'!E41</f>
        <v>0</v>
      </c>
      <c r="AF41" s="26"/>
      <c r="AG41">
        <f t="shared" si="2"/>
        <v>216.56265916545448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48.23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1.7649195142615082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19.700911994815055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110.95112789605008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11.44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24.11</v>
      </c>
      <c r="AB42" s="117">
        <f>-STOA!Q42</f>
        <v>0</v>
      </c>
      <c r="AC42">
        <f t="shared" si="0"/>
        <v>1.9552135627651146</v>
      </c>
      <c r="AD42">
        <f t="shared" si="1"/>
        <v>220.22814584236156</v>
      </c>
      <c r="AE42">
        <f>'IDT-1'!E42</f>
        <v>0</v>
      </c>
      <c r="AF42" s="26"/>
      <c r="AG42">
        <f t="shared" si="2"/>
        <v>220.22814584236156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53.05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1.7649195142615082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19.700911994815055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110.39213785986649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11.44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24.11</v>
      </c>
      <c r="AB43" s="117">
        <f>-STOA!Q43</f>
        <v>0</v>
      </c>
      <c r="AC43">
        <f t="shared" si="0"/>
        <v>2.035126450446699</v>
      </c>
      <c r="AD43">
        <f t="shared" si="1"/>
        <v>229.22924291849634</v>
      </c>
      <c r="AE43">
        <f>'IDT-1'!E43</f>
        <v>0</v>
      </c>
      <c r="AF43" s="26"/>
      <c r="AG43">
        <f t="shared" si="2"/>
        <v>229.22924291849634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62.69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1.7649195142615082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19.700911994815055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109.8622684104991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11.44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24.11</v>
      </c>
      <c r="AB44" s="117">
        <f>-STOA!Q44</f>
        <v>0</v>
      </c>
      <c r="AC44">
        <f t="shared" si="0"/>
        <v>2.0729675992922663</v>
      </c>
      <c r="AD44">
        <f t="shared" si="1"/>
        <v>233.4915323202834</v>
      </c>
      <c r="AE44">
        <f>'IDT-1'!E44</f>
        <v>0</v>
      </c>
      <c r="AF44" s="26"/>
      <c r="AG44">
        <f t="shared" si="2"/>
        <v>233.4915323202834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67.52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1.1664000000000001</v>
      </c>
      <c r="E45">
        <f>GT_NG!S45</f>
        <v>1.7649195142615082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109.88226714282705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11.44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24.11</v>
      </c>
      <c r="AB45" s="117">
        <f>-STOA!Q45</f>
        <v>0</v>
      </c>
      <c r="AC45">
        <f t="shared" si="0"/>
        <v>2.1155595881367519</v>
      </c>
      <c r="AD45">
        <f t="shared" si="1"/>
        <v>238.28893906376683</v>
      </c>
      <c r="AE45">
        <f>'IDT-1'!E45</f>
        <v>0</v>
      </c>
      <c r="AF45" s="26"/>
      <c r="AG45">
        <f t="shared" si="2"/>
        <v>238.28893906376683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72.34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1.1664000000000001</v>
      </c>
      <c r="E46">
        <f>GT_NG!S46</f>
        <v>1.7649195142615082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109.88226311950328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11.44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24.11</v>
      </c>
      <c r="AB46" s="117">
        <f>-STOA!Q46</f>
        <v>0</v>
      </c>
      <c r="AC46">
        <f t="shared" si="0"/>
        <v>2.1579755527315028</v>
      </c>
      <c r="AD46">
        <f t="shared" si="1"/>
        <v>243.06651907584833</v>
      </c>
      <c r="AE46">
        <f>'IDT-1'!E46</f>
        <v>0</v>
      </c>
      <c r="AF46" s="26"/>
      <c r="AG46">
        <f t="shared" si="2"/>
        <v>243.06651907584833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77.16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1.1664000000000001</v>
      </c>
      <c r="E47">
        <f>GT_NG!S47</f>
        <v>1.7649195142615082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19.700911994815055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108.67416051992731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11.44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24.11</v>
      </c>
      <c r="AB47" s="117">
        <f>-STOA!Q47</f>
        <v>0</v>
      </c>
      <c r="AC47">
        <f t="shared" si="0"/>
        <v>2.1473442498552342</v>
      </c>
      <c r="AD47">
        <f t="shared" si="1"/>
        <v>241.86904777914864</v>
      </c>
      <c r="AE47">
        <f>'IDT-1'!E47</f>
        <v>0</v>
      </c>
      <c r="AF47" s="26"/>
      <c r="AG47">
        <f t="shared" si="2"/>
        <v>241.86904777914864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77.16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1.7649195142615082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19.700911994815055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108.68415649660358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11.44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24.11</v>
      </c>
      <c r="AB48" s="117">
        <f>-STOA!Q48</f>
        <v>0</v>
      </c>
      <c r="AC48">
        <f t="shared" si="0"/>
        <v>2.1474322144499856</v>
      </c>
      <c r="AD48">
        <f t="shared" si="1"/>
        <v>241.87895579123017</v>
      </c>
      <c r="AE48">
        <f>'IDT-1'!E48</f>
        <v>0</v>
      </c>
      <c r="AF48" s="26"/>
      <c r="AG48">
        <f t="shared" si="2"/>
        <v>241.87895579123017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77.16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1.7649195142615082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19.700911994815055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108.5025417489029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11.44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24.11</v>
      </c>
      <c r="AB49" s="117">
        <f>-STOA!Q49</f>
        <v>0</v>
      </c>
      <c r="AC49">
        <f t="shared" si="0"/>
        <v>2.1882500046702198</v>
      </c>
      <c r="AD49">
        <f t="shared" si="1"/>
        <v>246.4765232533093</v>
      </c>
      <c r="AE49">
        <f>'IDT-1'!E49</f>
        <v>0</v>
      </c>
      <c r="AF49" s="26"/>
      <c r="AG49">
        <f t="shared" si="2"/>
        <v>246.4765232533093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81.98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1.7649195142615082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19.700911994815055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108.50253846443889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11.44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24.11</v>
      </c>
      <c r="AB50" s="117">
        <f>-STOA!Q50</f>
        <v>0</v>
      </c>
      <c r="AC50">
        <f t="shared" si="0"/>
        <v>2.1882499757669365</v>
      </c>
      <c r="AD50">
        <f t="shared" si="1"/>
        <v>246.47651999774854</v>
      </c>
      <c r="AE50">
        <f>'IDT-1'!E50</f>
        <v>0</v>
      </c>
      <c r="AF50" s="26"/>
      <c r="AG50">
        <f t="shared" si="2"/>
        <v>246.47651999774854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81.98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1.7649195142615082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108.47433253222461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11.44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24.11</v>
      </c>
      <c r="AB51" s="117">
        <f>-STOA!Q51</f>
        <v>0</v>
      </c>
      <c r="AC51">
        <f t="shared" si="0"/>
        <v>2.1880017635634506</v>
      </c>
      <c r="AD51">
        <f t="shared" si="1"/>
        <v>246.44856227773775</v>
      </c>
      <c r="AE51">
        <f>'IDT-1'!E51</f>
        <v>0</v>
      </c>
      <c r="AF51" s="26"/>
      <c r="AG51">
        <f t="shared" si="2"/>
        <v>246.44856227773775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81.98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1.7649195142615082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108.47432924776061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11.44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24.11</v>
      </c>
      <c r="AB52" s="117">
        <f>-STOA!Q52</f>
        <v>0</v>
      </c>
      <c r="AC52">
        <f t="shared" si="0"/>
        <v>2.1880017346601672</v>
      </c>
      <c r="AD52">
        <f t="shared" si="1"/>
        <v>246.44855902217702</v>
      </c>
      <c r="AE52">
        <f>'IDT-1'!E52</f>
        <v>0</v>
      </c>
      <c r="AF52" s="26"/>
      <c r="AG52">
        <f t="shared" si="2"/>
        <v>246.44855902217702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81.98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1.724414908985842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108.73616374568829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11.44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24.11</v>
      </c>
      <c r="AB53" s="117">
        <f>-STOA!Q53</f>
        <v>0</v>
      </c>
      <c r="AC53">
        <f t="shared" si="0"/>
        <v>2.1899494377155051</v>
      </c>
      <c r="AD53">
        <f t="shared" si="1"/>
        <v>246.66794121177369</v>
      </c>
      <c r="AE53">
        <f>'IDT-1'!E53</f>
        <v>0</v>
      </c>
      <c r="AF53" s="26"/>
      <c r="AG53">
        <f t="shared" si="2"/>
        <v>246.66794121177369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81.98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1.7145044784744292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108.6561604759156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11.44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24.11</v>
      </c>
      <c r="AB54" s="117">
        <f>-STOA!Q54</f>
        <v>0</v>
      </c>
      <c r="AC54">
        <f t="shared" si="0"/>
        <v>2.189158197153005</v>
      </c>
      <c r="AD54">
        <f t="shared" si="1"/>
        <v>246.57881875205209</v>
      </c>
      <c r="AE54">
        <f>'IDT-1'!E54</f>
        <v>0</v>
      </c>
      <c r="AF54" s="26"/>
      <c r="AG54">
        <f t="shared" si="2"/>
        <v>246.57881875205209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81.98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1.7145044784744292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108.85066438916098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11.44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24.11</v>
      </c>
      <c r="AB55" s="117">
        <f>-STOA!Q55</f>
        <v>0</v>
      </c>
      <c r="AC55">
        <f t="shared" si="0"/>
        <v>2.3182058315895642</v>
      </c>
      <c r="AD55">
        <f t="shared" si="1"/>
        <v>261.11427503086088</v>
      </c>
      <c r="AE55">
        <f>'IDT-1'!E55</f>
        <v>0</v>
      </c>
      <c r="AF55" s="26"/>
      <c r="AG55">
        <f t="shared" si="2"/>
        <v>261.11427503086088</v>
      </c>
      <c r="AI55" s="75">
        <f>PXIL!K55</f>
        <v>0</v>
      </c>
      <c r="AJ55" s="75">
        <f>PXIL!Q55</f>
        <v>0</v>
      </c>
      <c r="AK55" s="75">
        <f>RTM_IEX!K55</f>
        <v>9.64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86.81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1.7145044784744292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109.46052634501805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11.44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24.11</v>
      </c>
      <c r="AB56" s="117">
        <f>-STOA!Q56</f>
        <v>0</v>
      </c>
      <c r="AC56">
        <f t="shared" si="0"/>
        <v>2.3236606168011065</v>
      </c>
      <c r="AD56">
        <f t="shared" si="1"/>
        <v>261.72868220150644</v>
      </c>
      <c r="AE56">
        <f>'IDT-1'!E56</f>
        <v>0</v>
      </c>
      <c r="AF56" s="26"/>
      <c r="AG56">
        <f t="shared" si="2"/>
        <v>261.72868220150644</v>
      </c>
      <c r="AI56" s="75">
        <f>PXIL!K56</f>
        <v>0</v>
      </c>
      <c r="AJ56" s="75">
        <f>PXIL!Q56</f>
        <v>0</v>
      </c>
      <c r="AK56" s="75">
        <f>RTM_IEX!K56</f>
        <v>9.65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86.81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1.7145044784744292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109.96626767558769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11.44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24.11</v>
      </c>
      <c r="AB57" s="117">
        <f>-STOA!Q57</f>
        <v>0</v>
      </c>
      <c r="AC57">
        <f t="shared" si="0"/>
        <v>2.328023140510119</v>
      </c>
      <c r="AD57">
        <f t="shared" si="1"/>
        <v>262.220061008367</v>
      </c>
      <c r="AE57">
        <f>'IDT-1'!E57</f>
        <v>0</v>
      </c>
      <c r="AF57" s="26"/>
      <c r="AG57">
        <f t="shared" si="2"/>
        <v>262.220061008367</v>
      </c>
      <c r="AI57" s="75">
        <f>PXIL!K57</f>
        <v>0</v>
      </c>
      <c r="AJ57" s="75">
        <f>PXIL!Q57</f>
        <v>0</v>
      </c>
      <c r="AK57" s="75">
        <f>RTM_IEX!K57</f>
        <v>9.64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86.81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1.7145044784744292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109.966264405815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11.44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24.11</v>
      </c>
      <c r="AB58" s="117">
        <f>-STOA!Q58</f>
        <v>0</v>
      </c>
      <c r="AC58">
        <f t="shared" si="0"/>
        <v>2.3280231117361194</v>
      </c>
      <c r="AD58">
        <f t="shared" si="1"/>
        <v>262.22005776736836</v>
      </c>
      <c r="AE58">
        <f>'IDT-1'!E58</f>
        <v>0</v>
      </c>
      <c r="AF58" s="26"/>
      <c r="AG58">
        <f t="shared" si="2"/>
        <v>262.22005776736836</v>
      </c>
      <c r="AI58" s="75">
        <f>PXIL!K58</f>
        <v>0</v>
      </c>
      <c r="AJ58" s="75">
        <f>PXIL!Q58</f>
        <v>0</v>
      </c>
      <c r="AK58" s="75">
        <f>RTM_IEX!K58</f>
        <v>9.64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86.81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1.6640095181439616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19.000880240908039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109.96626767558769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11.44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24.11</v>
      </c>
      <c r="AB59" s="117">
        <f>-STOA!Q59</f>
        <v>0</v>
      </c>
      <c r="AC59">
        <f t="shared" si="0"/>
        <v>2.406338505424829</v>
      </c>
      <c r="AD59">
        <f t="shared" si="1"/>
        <v>271.04121892921478</v>
      </c>
      <c r="AE59">
        <f>'IDT-1'!E59</f>
        <v>0</v>
      </c>
      <c r="AF59" s="26"/>
      <c r="AG59">
        <f t="shared" si="2"/>
        <v>271.04121892921478</v>
      </c>
      <c r="AI59" s="75">
        <f>PXIL!K59</f>
        <v>0</v>
      </c>
      <c r="AJ59" s="75">
        <f>PXIL!Q59</f>
        <v>0</v>
      </c>
      <c r="AK59" s="75">
        <f>RTM_IEX!K59</f>
        <v>19.29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86.81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1.6640095181439616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19.000880240908039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109.94628260472018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11.44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24.11</v>
      </c>
      <c r="AB60" s="117">
        <f>-STOA!Q60</f>
        <v>0</v>
      </c>
      <c r="AC60">
        <f t="shared" si="0"/>
        <v>2.406162636801195</v>
      </c>
      <c r="AD60">
        <f t="shared" si="1"/>
        <v>271.02140972697094</v>
      </c>
      <c r="AE60">
        <f>'IDT-1'!E60</f>
        <v>0</v>
      </c>
      <c r="AF60" s="26"/>
      <c r="AG60">
        <f t="shared" si="2"/>
        <v>271.02140972697094</v>
      </c>
      <c r="AI60" s="75">
        <f>PXIL!K60</f>
        <v>0</v>
      </c>
      <c r="AJ60" s="75">
        <f>PXIL!Q60</f>
        <v>0</v>
      </c>
      <c r="AK60" s="75">
        <f>RTM_IEX!K60</f>
        <v>19.29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86.81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1.6640095181439616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19.000880240908039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109.8940216393969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11.44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24.11</v>
      </c>
      <c r="AB61" s="117">
        <f>-STOA!Q61</f>
        <v>0</v>
      </c>
      <c r="AC61">
        <f t="shared" si="0"/>
        <v>2.3631987403063501</v>
      </c>
      <c r="AD61">
        <f t="shared" si="1"/>
        <v>266.1821126581425</v>
      </c>
      <c r="AE61">
        <f>'IDT-1'!E61</f>
        <v>0</v>
      </c>
      <c r="AF61" s="26"/>
      <c r="AG61">
        <f t="shared" si="2"/>
        <v>266.1821126581425</v>
      </c>
      <c r="AI61" s="75">
        <f>PXIL!K61</f>
        <v>0</v>
      </c>
      <c r="AJ61" s="75">
        <f>PXIL!Q61</f>
        <v>0</v>
      </c>
      <c r="AK61" s="75">
        <f>RTM_IEX!K61</f>
        <v>9.64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91.63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1.6640095181439616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19.000880240908039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110.57838433980336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11.44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24.11</v>
      </c>
      <c r="AB62" s="117">
        <f>-STOA!Q62</f>
        <v>0</v>
      </c>
      <c r="AC62">
        <f t="shared" si="0"/>
        <v>2.369221132069927</v>
      </c>
      <c r="AD62">
        <f t="shared" si="1"/>
        <v>266.86045296678543</v>
      </c>
      <c r="AE62">
        <f>'IDT-1'!E62</f>
        <v>0</v>
      </c>
      <c r="AF62" s="26"/>
      <c r="AG62">
        <f t="shared" si="2"/>
        <v>266.86045296678543</v>
      </c>
      <c r="AI62" s="75">
        <f>PXIL!K62</f>
        <v>0</v>
      </c>
      <c r="AJ62" s="75">
        <f>PXIL!Q62</f>
        <v>0</v>
      </c>
      <c r="AK62" s="75">
        <f>RTM_IEX!K62</f>
        <v>9.64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91.63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1.6640095181439616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19.000880240908039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111.83344464631551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11.44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24.11</v>
      </c>
      <c r="AB63" s="117">
        <f>-STOA!Q63</f>
        <v>0</v>
      </c>
      <c r="AC63">
        <f t="shared" si="0"/>
        <v>2.3802656627672341</v>
      </c>
      <c r="AD63">
        <f t="shared" si="1"/>
        <v>268.10446874260026</v>
      </c>
      <c r="AE63">
        <f>'IDT-1'!E63</f>
        <v>0</v>
      </c>
      <c r="AF63" s="26"/>
      <c r="AG63">
        <f t="shared" si="2"/>
        <v>268.10446874260026</v>
      </c>
      <c r="AI63" s="75">
        <f>PXIL!K63</f>
        <v>0</v>
      </c>
      <c r="AJ63" s="75">
        <f>PXIL!Q63</f>
        <v>0</v>
      </c>
      <c r="AK63" s="75">
        <f>RTM_IEX!K63</f>
        <v>9.64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91.63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1.6640095181439616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19.000880240908039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113.12470346413798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11.44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24.11</v>
      </c>
      <c r="AB64" s="117">
        <f>-STOA!Q64</f>
        <v>0</v>
      </c>
      <c r="AC64">
        <f t="shared" si="0"/>
        <v>2.3492127403640719</v>
      </c>
      <c r="AD64">
        <f t="shared" si="1"/>
        <v>264.60678048282591</v>
      </c>
      <c r="AE64">
        <f>'IDT-1'!E64</f>
        <v>0</v>
      </c>
      <c r="AF64" s="26"/>
      <c r="AG64">
        <f t="shared" si="2"/>
        <v>264.60678048282591</v>
      </c>
      <c r="AI64" s="75">
        <f>PXIL!K64</f>
        <v>0</v>
      </c>
      <c r="AJ64" s="75">
        <f>PXIL!Q64</f>
        <v>0</v>
      </c>
      <c r="AK64" s="75">
        <f>RTM_IEX!K64</f>
        <v>9.64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86.81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1.6640095181439616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19.000880240908039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113.85020451003257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11.44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24.11</v>
      </c>
      <c r="AB65" s="117">
        <f>-STOA!Q65</f>
        <v>0</v>
      </c>
      <c r="AC65">
        <f t="shared" si="0"/>
        <v>2.3556851495679445</v>
      </c>
      <c r="AD65">
        <f t="shared" si="1"/>
        <v>265.33580911951668</v>
      </c>
      <c r="AE65">
        <f>'IDT-1'!E65</f>
        <v>0</v>
      </c>
      <c r="AF65" s="26"/>
      <c r="AG65">
        <f t="shared" si="2"/>
        <v>265.33580911951668</v>
      </c>
      <c r="AI65" s="75">
        <f>PXIL!K65</f>
        <v>0</v>
      </c>
      <c r="AJ65" s="75">
        <f>PXIL!Q65</f>
        <v>0</v>
      </c>
      <c r="AK65" s="75">
        <f>RTM_IEX!K65</f>
        <v>9.65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86.81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1.6640095181439616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19.000880240908039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113.85020166846992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11.44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24.11</v>
      </c>
      <c r="AB66" s="117">
        <f>-STOA!Q66</f>
        <v>0</v>
      </c>
      <c r="AC66">
        <f t="shared" si="0"/>
        <v>2.3556851245621933</v>
      </c>
      <c r="AD66">
        <f t="shared" si="1"/>
        <v>265.33580630295972</v>
      </c>
      <c r="AE66">
        <f>'IDT-1'!E66</f>
        <v>0</v>
      </c>
      <c r="AF66" s="26"/>
      <c r="AG66">
        <f t="shared" si="2"/>
        <v>265.33580630295972</v>
      </c>
      <c r="AI66" s="75">
        <f>PXIL!K66</f>
        <v>0</v>
      </c>
      <c r="AJ66" s="75">
        <f>PXIL!Q66</f>
        <v>0</v>
      </c>
      <c r="AK66" s="75">
        <f>RTM_IEX!K66</f>
        <v>9.65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86.81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1.6640095181439616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19.000880240908039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114.84533256517695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11.44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24.11</v>
      </c>
      <c r="AB67" s="117">
        <f>-STOA!Q67</f>
        <v>0</v>
      </c>
      <c r="AC67">
        <f t="shared" si="0"/>
        <v>2.3218502764532154</v>
      </c>
      <c r="AD67">
        <f t="shared" si="1"/>
        <v>261.52477204777574</v>
      </c>
      <c r="AE67">
        <f>'IDT-1'!E67</f>
        <v>0</v>
      </c>
      <c r="AF67" s="26"/>
      <c r="AG67">
        <f t="shared" si="2"/>
        <v>261.52477204777574</v>
      </c>
      <c r="AI67" s="75">
        <f>PXIL!K67</f>
        <v>0</v>
      </c>
      <c r="AJ67" s="75">
        <f>PXIL!Q67</f>
        <v>0</v>
      </c>
      <c r="AK67" s="75">
        <f>RTM_IEX!K67</f>
        <v>9.64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81.98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1.7140046229413464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19.000880240908039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114.82528559308162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11.44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24.11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2.2797858200209928</v>
      </c>
      <c r="AD68">
        <f t="shared" ref="AD68:AD98" si="4">SUM(B68:AB68,AI68:AR68)-AC68</f>
        <v>256.78678463691</v>
      </c>
      <c r="AE68">
        <f>'IDT-1'!E68</f>
        <v>0</v>
      </c>
      <c r="AF68" s="26"/>
      <c r="AG68">
        <f t="shared" ref="AG68:AG98" si="5">SUM(AD68:AF68)+AT68</f>
        <v>256.78678463691</v>
      </c>
      <c r="AI68" s="75">
        <f>PXIL!K68</f>
        <v>0</v>
      </c>
      <c r="AJ68" s="75">
        <f>PXIL!Q68</f>
        <v>0</v>
      </c>
      <c r="AK68" s="75">
        <f>RTM_IEX!K68</f>
        <v>9.65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77.16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1.7140046229413464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19.000880240908039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114.89388694087417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11.44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24.11</v>
      </c>
      <c r="AB69" s="117">
        <f>-STOA!Q69</f>
        <v>0</v>
      </c>
      <c r="AC69">
        <f t="shared" si="3"/>
        <v>2.2379735118815676</v>
      </c>
      <c r="AD69">
        <f t="shared" si="4"/>
        <v>252.07719829284198</v>
      </c>
      <c r="AE69">
        <f>'IDT-1'!E69</f>
        <v>0</v>
      </c>
      <c r="AF69" s="26"/>
      <c r="AG69">
        <f t="shared" si="5"/>
        <v>252.07719829284198</v>
      </c>
      <c r="AI69" s="75">
        <f>PXIL!K69</f>
        <v>0</v>
      </c>
      <c r="AJ69" s="75">
        <f>PXIL!Q69</f>
        <v>0</v>
      </c>
      <c r="AK69" s="75">
        <f>RTM_IEX!K69</f>
        <v>9.65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72.34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1.7140046229413464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19.000880240908039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114.89397544770374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11.44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24.11</v>
      </c>
      <c r="AB70" s="117">
        <f>-STOA!Q70</f>
        <v>0</v>
      </c>
      <c r="AC70">
        <f t="shared" si="3"/>
        <v>2.1954702907416674</v>
      </c>
      <c r="AD70">
        <f t="shared" si="4"/>
        <v>247.28979002081141</v>
      </c>
      <c r="AE70">
        <f>'IDT-1'!E70</f>
        <v>0</v>
      </c>
      <c r="AF70" s="26"/>
      <c r="AG70">
        <f t="shared" si="5"/>
        <v>247.28979002081141</v>
      </c>
      <c r="AI70" s="75">
        <f>PXIL!K70</f>
        <v>0</v>
      </c>
      <c r="AJ70" s="75">
        <f>PXIL!Q70</f>
        <v>0</v>
      </c>
      <c r="AK70" s="75">
        <f>RTM_IEX!K70</f>
        <v>9.64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67.52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1.7140046229413464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19.000880240908039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114.86296945749049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11.44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2.1103654380277908</v>
      </c>
      <c r="AD71">
        <f t="shared" si="4"/>
        <v>237.70388888331209</v>
      </c>
      <c r="AE71">
        <f>'IDT-1'!E71</f>
        <v>0</v>
      </c>
      <c r="AF71" s="26"/>
      <c r="AG71">
        <f t="shared" si="5"/>
        <v>237.70388888331209</v>
      </c>
      <c r="AI71" s="75">
        <f>PXIL!K71</f>
        <v>0</v>
      </c>
      <c r="AJ71" s="75">
        <f>PXIL!Q71</f>
        <v>0</v>
      </c>
      <c r="AK71" s="75">
        <f>RTM_IEX!K71</f>
        <v>9.65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81.98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1.7140046229413464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19.000880240908039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114.8129378772428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11.44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2.0675091601216113</v>
      </c>
      <c r="AD72">
        <f t="shared" si="4"/>
        <v>232.87671358097057</v>
      </c>
      <c r="AE72">
        <f>'IDT-1'!E72</f>
        <v>0</v>
      </c>
      <c r="AF72" s="26"/>
      <c r="AG72">
        <f t="shared" si="5"/>
        <v>232.87671358097057</v>
      </c>
      <c r="AI72" s="75">
        <f>PXIL!K72</f>
        <v>0</v>
      </c>
      <c r="AJ72" s="75">
        <f>PXIL!Q72</f>
        <v>0</v>
      </c>
      <c r="AK72" s="75">
        <f>RTM_IEX!K72</f>
        <v>9.65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77.16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1.7140046229413464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19.000880240908039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115.24371382244966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11.44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1.9864679884394318</v>
      </c>
      <c r="AD73">
        <f t="shared" si="4"/>
        <v>223.74853069785959</v>
      </c>
      <c r="AE73">
        <f>'IDT-1'!E73</f>
        <v>0</v>
      </c>
      <c r="AF73" s="26"/>
      <c r="AG73">
        <f t="shared" si="5"/>
        <v>223.74853069785959</v>
      </c>
      <c r="AI73" s="75">
        <f>PXIL!K73</f>
        <v>0</v>
      </c>
      <c r="AJ73" s="75">
        <f>PXIL!Q73</f>
        <v>0</v>
      </c>
      <c r="AK73" s="75">
        <f>RTM_IEX!K73</f>
        <v>9.65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67.52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1.7119380097879284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19.000880240908039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116.89424082244965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11.44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1.9160544398436814</v>
      </c>
      <c r="AD74">
        <f t="shared" si="4"/>
        <v>215.81740463330192</v>
      </c>
      <c r="AE74">
        <f>'IDT-1'!E74</f>
        <v>0</v>
      </c>
      <c r="AF74" s="26"/>
      <c r="AG74">
        <f t="shared" si="5"/>
        <v>215.81740463330192</v>
      </c>
      <c r="AI74" s="75">
        <f>PXIL!K74</f>
        <v>0</v>
      </c>
      <c r="AJ74" s="75">
        <f>PXIL!Q74</f>
        <v>0</v>
      </c>
      <c r="AK74" s="75">
        <f>RTM_IEX!K74</f>
        <v>9.65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57.87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1.7288711256117457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118.00568946888922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11.44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1.7986404532316085</v>
      </c>
      <c r="AD75">
        <f t="shared" si="4"/>
        <v>202.59232014126937</v>
      </c>
      <c r="AE75">
        <f>'IDT-1'!E75</f>
        <v>0</v>
      </c>
      <c r="AF75" s="26"/>
      <c r="AG75">
        <f t="shared" si="5"/>
        <v>202.59232014126937</v>
      </c>
      <c r="AI75" s="75">
        <f>PXIL!K75</f>
        <v>0</v>
      </c>
      <c r="AJ75" s="75">
        <f>PXIL!Q75</f>
        <v>0</v>
      </c>
      <c r="AK75" s="75">
        <f>RTM_IEX!K75</f>
        <v>9.65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43.4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1.7288711256117457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122.26287069011458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11.44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1.7512716479783914</v>
      </c>
      <c r="AD76">
        <f t="shared" si="4"/>
        <v>197.25687016774791</v>
      </c>
      <c r="AE76">
        <f>'IDT-1'!E76</f>
        <v>0</v>
      </c>
      <c r="AF76" s="26"/>
      <c r="AG76">
        <f t="shared" si="5"/>
        <v>197.25687016774791</v>
      </c>
      <c r="AI76" s="75">
        <f>PXIL!K76</f>
        <v>0</v>
      </c>
      <c r="AJ76" s="75">
        <f>PXIL!Q76</f>
        <v>0</v>
      </c>
      <c r="AK76" s="75">
        <f>RTM_IEX!K76</f>
        <v>9.65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33.76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1.7788666029926776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125.9856952327718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11.44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1.7420564641547278</v>
      </c>
      <c r="AD77">
        <f t="shared" si="4"/>
        <v>196.21890537160976</v>
      </c>
      <c r="AE77">
        <f>'IDT-1'!E77</f>
        <v>0</v>
      </c>
      <c r="AF77" s="26"/>
      <c r="AG77">
        <f t="shared" si="5"/>
        <v>196.21890537160976</v>
      </c>
      <c r="AI77" s="75">
        <f>PXIL!K77</f>
        <v>0</v>
      </c>
      <c r="AJ77" s="75">
        <f>PXIL!Q77</f>
        <v>0</v>
      </c>
      <c r="AK77" s="75">
        <f>RTM_IEX!K77</f>
        <v>9.65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28.94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1.7788666029926776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131.20744433433245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11.44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1.7030878562484613</v>
      </c>
      <c r="AD78">
        <f t="shared" si="4"/>
        <v>191.82962308107668</v>
      </c>
      <c r="AE78">
        <f>'IDT-1'!E78</f>
        <v>0</v>
      </c>
      <c r="AF78" s="26"/>
      <c r="AG78">
        <f t="shared" si="5"/>
        <v>191.82962308107668</v>
      </c>
      <c r="AI78" s="75">
        <f>PXIL!K78</f>
        <v>0</v>
      </c>
      <c r="AJ78" s="75">
        <f>PXIL!Q78</f>
        <v>0</v>
      </c>
      <c r="AK78" s="75">
        <f>RTM_IEX!K78</f>
        <v>9.65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19.29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1.7788666029926776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131.31892899214111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11.44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1.7653679612371773</v>
      </c>
      <c r="AD79">
        <f t="shared" si="4"/>
        <v>198.84462763389658</v>
      </c>
      <c r="AE79">
        <f>'IDT-1'!E79</f>
        <v>0</v>
      </c>
      <c r="AF79" s="26"/>
      <c r="AG79">
        <f t="shared" si="5"/>
        <v>198.84462763389658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33.76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1.7788666029926776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131.4604067063072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11.44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1.6816929651218389</v>
      </c>
      <c r="AD80">
        <f t="shared" si="4"/>
        <v>189.41978034417804</v>
      </c>
      <c r="AE80">
        <f>'IDT-1'!E80</f>
        <v>0</v>
      </c>
      <c r="AF80" s="26"/>
      <c r="AG80">
        <f t="shared" si="5"/>
        <v>189.41978034417804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24.11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1.7788666029926776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132.65881965724648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11.44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1.6074069990901045</v>
      </c>
      <c r="AD81">
        <f t="shared" si="4"/>
        <v>181.05247926114905</v>
      </c>
      <c r="AE81">
        <f>'IDT-1'!E81</f>
        <v>0</v>
      </c>
      <c r="AF81" s="26"/>
      <c r="AG81">
        <f t="shared" si="5"/>
        <v>181.05247926114905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14.47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1.7788666029926776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132.65881965724648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11.44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1.5649909990901048</v>
      </c>
      <c r="AD82">
        <f t="shared" si="4"/>
        <v>176.27489526114906</v>
      </c>
      <c r="AE82">
        <f>'IDT-1'!E82</f>
        <v>0</v>
      </c>
      <c r="AF82" s="26"/>
      <c r="AG82">
        <f t="shared" si="5"/>
        <v>176.27489526114906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1.7788666029926776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132.39881965724646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11.44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1.4777829990901044</v>
      </c>
      <c r="AD83">
        <f t="shared" si="4"/>
        <v>166.45210326114903</v>
      </c>
      <c r="AE83">
        <f>'IDT-1'!E83</f>
        <v>0</v>
      </c>
      <c r="AF83" s="26"/>
      <c r="AG83">
        <f t="shared" si="5"/>
        <v>166.45210326114903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1.7788666029926776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131.28428698177919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11.44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1.4679751115459925</v>
      </c>
      <c r="AD84">
        <f t="shared" si="4"/>
        <v>165.34737847322586</v>
      </c>
      <c r="AE84">
        <f>'IDT-1'!E84</f>
        <v>0</v>
      </c>
      <c r="AF84" s="26"/>
      <c r="AG84">
        <f t="shared" si="5"/>
        <v>165.34737847322586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1.7788666029926776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19.549747124379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130.33244327610393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11.44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1.4468366616305857</v>
      </c>
      <c r="AD85">
        <f t="shared" si="4"/>
        <v>162.96642034184504</v>
      </c>
      <c r="AE85">
        <f>'IDT-1'!E85</f>
        <v>0</v>
      </c>
      <c r="AF85" s="26"/>
      <c r="AG85">
        <f t="shared" si="5"/>
        <v>162.96642034184504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1.7788666029926776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19.549747124379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127.67073902419368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11.44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1.4234136642137751</v>
      </c>
      <c r="AD86">
        <f t="shared" si="4"/>
        <v>160.32813908735159</v>
      </c>
      <c r="AE86">
        <f>'IDT-1'!E86</f>
        <v>0</v>
      </c>
      <c r="AF86" s="26"/>
      <c r="AG86">
        <f t="shared" si="5"/>
        <v>160.32813908735159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1.2354883851105516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126.97366135368988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11.44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1.425259877701444</v>
      </c>
      <c r="AD87">
        <f t="shared" si="4"/>
        <v>160.53608986109899</v>
      </c>
      <c r="AE87">
        <f>'IDT-1'!E87</f>
        <v>0</v>
      </c>
      <c r="AF87" s="26"/>
      <c r="AG87">
        <f t="shared" si="5"/>
        <v>160.53608986109899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1.2354883851105516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126.2809222831294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11.44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1.4191637738805116</v>
      </c>
      <c r="AD88">
        <f t="shared" si="4"/>
        <v>159.84944689435943</v>
      </c>
      <c r="AE88">
        <f>'IDT-1'!E88</f>
        <v>0</v>
      </c>
      <c r="AF88" s="26"/>
      <c r="AG88">
        <f t="shared" si="5"/>
        <v>159.84944689435943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1.7788666029926776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125.82380932709002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11.44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1.4199229081847278</v>
      </c>
      <c r="AD89">
        <f t="shared" si="4"/>
        <v>159.93495302189797</v>
      </c>
      <c r="AE89">
        <f>'IDT-1'!E89</f>
        <v>0</v>
      </c>
      <c r="AF89" s="26"/>
      <c r="AG89">
        <f t="shared" si="5"/>
        <v>159.93495302189797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1.7788666029926776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126.66795341228999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11.44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1.4273513761344874</v>
      </c>
      <c r="AD90">
        <f t="shared" si="4"/>
        <v>160.77166863914817</v>
      </c>
      <c r="AE90">
        <f>'IDT-1'!E90</f>
        <v>0</v>
      </c>
      <c r="AF90" s="26"/>
      <c r="AG90">
        <f t="shared" si="5"/>
        <v>160.77166863914817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1.7788666029926776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19.00088809946714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128.56356714877435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11.44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1.4264405922908607</v>
      </c>
      <c r="AD91">
        <f t="shared" si="4"/>
        <v>160.66908125894329</v>
      </c>
      <c r="AE91">
        <f>'IDT-1'!E91</f>
        <v>0</v>
      </c>
      <c r="AF91" s="26"/>
      <c r="AG91">
        <f t="shared" si="5"/>
        <v>160.66908125894329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1.7788666029926776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19.00088809946714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128.57356714877434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11.44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1.4265285922908606</v>
      </c>
      <c r="AD92">
        <f t="shared" si="4"/>
        <v>160.67899325894331</v>
      </c>
      <c r="AE92">
        <f>'IDT-1'!E92</f>
        <v>0</v>
      </c>
      <c r="AF92" s="26"/>
      <c r="AG92">
        <f t="shared" si="5"/>
        <v>160.67899325894331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1.8288366179275271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19.00088809946714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128.62358310479442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11.44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1.427408468835264</v>
      </c>
      <c r="AD93">
        <f t="shared" si="4"/>
        <v>160.77809935335381</v>
      </c>
      <c r="AE93">
        <f>'IDT-1'!E93</f>
        <v>0</v>
      </c>
      <c r="AF93" s="26"/>
      <c r="AG93">
        <f t="shared" si="5"/>
        <v>160.77809935335381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1.8288366179275271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19.00088809946714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126.82359441094306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11.44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1.4115685683293719</v>
      </c>
      <c r="AD94">
        <f t="shared" si="4"/>
        <v>158.99395056000833</v>
      </c>
      <c r="AE94">
        <f>'IDT-1'!E94</f>
        <v>0</v>
      </c>
      <c r="AF94" s="26"/>
      <c r="AG94">
        <f t="shared" si="5"/>
        <v>158.99395056000833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1.8288366179275271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19.00088809946714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124.82879510680313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11.44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1.3940143344529408</v>
      </c>
      <c r="AD95">
        <f t="shared" si="4"/>
        <v>157.01670548974485</v>
      </c>
      <c r="AE95">
        <f>'IDT-1'!E95</f>
        <v>0</v>
      </c>
      <c r="AF95" s="26"/>
      <c r="AG95">
        <f t="shared" si="5"/>
        <v>157.01670548974485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1.8288366179275271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19.00088809946714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122.30271719729998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11.44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1.371784848849313</v>
      </c>
      <c r="AD96">
        <f t="shared" si="4"/>
        <v>154.51285706584534</v>
      </c>
      <c r="AE96">
        <f>'IDT-1'!E96</f>
        <v>0</v>
      </c>
      <c r="AF96" s="26"/>
      <c r="AG96">
        <f t="shared" si="5"/>
        <v>154.51285706584534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1.8288366179275271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19.00088809946714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119.40406172515038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11.44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1.3462766806943967</v>
      </c>
      <c r="AD97">
        <f t="shared" si="4"/>
        <v>151.63970976185067</v>
      </c>
      <c r="AE97">
        <f>'IDT-1'!E97</f>
        <v>0</v>
      </c>
      <c r="AF97" s="26"/>
      <c r="AG97">
        <f t="shared" si="5"/>
        <v>151.63970976185067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1.8288366179275271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19.00088809946714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118.47010289331214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11.44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1.33805784297422</v>
      </c>
      <c r="AD98">
        <f t="shared" si="4"/>
        <v>150.71396976773258</v>
      </c>
      <c r="AE98">
        <f>'IDT-1'!E98</f>
        <v>0</v>
      </c>
      <c r="AF98" s="26"/>
      <c r="AG98">
        <f t="shared" si="5"/>
        <v>150.71396976773258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4.2803131959841437E-2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0.46847133467549956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2.6888460012921986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0.24040500000000051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0.19288000000000008</v>
      </c>
      <c r="AB99" s="117">
        <f t="shared" si="6"/>
        <v>0</v>
      </c>
      <c r="AC99">
        <f t="shared" si="6"/>
        <v>4.0318204264787355E-2</v>
      </c>
      <c r="AD99">
        <f t="shared" si="6"/>
        <v>4.3353859086627518</v>
      </c>
      <c r="AE99">
        <f t="shared" si="6"/>
        <v>0</v>
      </c>
      <c r="AG99">
        <f t="shared" si="6"/>
        <v>4.3353859086627518</v>
      </c>
      <c r="AI99">
        <f t="shared" si="6"/>
        <v>0</v>
      </c>
      <c r="AJ99">
        <f t="shared" si="6"/>
        <v>0</v>
      </c>
      <c r="AK99">
        <f t="shared" si="6"/>
        <v>6.2697500000000017E-2</v>
      </c>
      <c r="AL99">
        <f t="shared" si="6"/>
        <v>-0.10249999999999999</v>
      </c>
      <c r="AM99">
        <f t="shared" si="6"/>
        <v>0</v>
      </c>
      <c r="AN99">
        <f t="shared" si="6"/>
        <v>0</v>
      </c>
      <c r="AO99">
        <f t="shared" si="6"/>
        <v>0.75233000000000005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219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0">
        <v>45040.981226851851</v>
      </c>
    </row>
    <row r="2" spans="1:17">
      <c r="A2" s="31">
        <v>45040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45040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0.12460800000000002</v>
      </c>
      <c r="AD3">
        <f>SUM(B3:AB3,AI3:AR3)-AC3</f>
        <v>14.035392</v>
      </c>
      <c r="AE3">
        <f>'IDT-1'!D3</f>
        <v>0</v>
      </c>
      <c r="AF3" s="26"/>
      <c r="AG3">
        <f>SUM(AD3:AF3)</f>
        <v>14.035392</v>
      </c>
      <c r="AI3" s="75">
        <f>PXIL!L3</f>
        <v>0</v>
      </c>
      <c r="AJ3" s="75">
        <f>PXIL!R3</f>
        <v>0</v>
      </c>
      <c r="AK3" s="75">
        <f>RTM_IEX!L3</f>
        <v>9.16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0.12460800000000002</v>
      </c>
      <c r="AD4">
        <f t="shared" ref="AD4:AD67" si="1">SUM(B4:AB4,AI4:AR4)-AC4</f>
        <v>14.035392</v>
      </c>
      <c r="AE4">
        <f>'IDT-1'!D4</f>
        <v>0</v>
      </c>
      <c r="AF4" s="26"/>
      <c r="AG4">
        <f t="shared" ref="AG4:AG67" si="2">SUM(AD4:AF4)</f>
        <v>14.035392</v>
      </c>
      <c r="AI4" s="75">
        <f>PXIL!L4</f>
        <v>0</v>
      </c>
      <c r="AJ4" s="75">
        <f>PXIL!R4</f>
        <v>0</v>
      </c>
      <c r="AK4" s="75">
        <f>RTM_IEX!L4</f>
        <v>9.16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0.12460800000000002</v>
      </c>
      <c r="AD5">
        <f t="shared" si="1"/>
        <v>14.035392</v>
      </c>
      <c r="AE5">
        <f>'IDT-1'!D5</f>
        <v>0</v>
      </c>
      <c r="AF5" s="26"/>
      <c r="AG5">
        <f t="shared" si="2"/>
        <v>14.035392</v>
      </c>
      <c r="AI5" s="75">
        <f>PXIL!L5</f>
        <v>0</v>
      </c>
      <c r="AJ5" s="75">
        <f>PXIL!R5</f>
        <v>0</v>
      </c>
      <c r="AK5" s="75">
        <f>RTM_IEX!L5</f>
        <v>9.16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0.12038400000000002</v>
      </c>
      <c r="AD6">
        <f t="shared" si="1"/>
        <v>13.559616</v>
      </c>
      <c r="AE6">
        <f>'IDT-1'!D6</f>
        <v>0</v>
      </c>
      <c r="AF6" s="26"/>
      <c r="AG6">
        <f t="shared" si="2"/>
        <v>13.559616</v>
      </c>
      <c r="AI6" s="75">
        <f>PXIL!L6</f>
        <v>0</v>
      </c>
      <c r="AJ6" s="75">
        <f>PXIL!R6</f>
        <v>0</v>
      </c>
      <c r="AK6" s="75">
        <f>RTM_IEX!L6</f>
        <v>8.68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0.12038400000000002</v>
      </c>
      <c r="AD7">
        <f t="shared" si="1"/>
        <v>13.559616</v>
      </c>
      <c r="AE7">
        <f>'IDT-1'!D7</f>
        <v>0</v>
      </c>
      <c r="AF7" s="26"/>
      <c r="AG7">
        <f t="shared" si="2"/>
        <v>13.559616</v>
      </c>
      <c r="AI7" s="75">
        <f>PXIL!L7</f>
        <v>0</v>
      </c>
      <c r="AJ7" s="75">
        <f>PXIL!R7</f>
        <v>0</v>
      </c>
      <c r="AK7" s="75">
        <f>RTM_IEX!L7</f>
        <v>8.68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0.12038400000000002</v>
      </c>
      <c r="AD8">
        <f t="shared" si="1"/>
        <v>13.559616</v>
      </c>
      <c r="AE8">
        <f>'IDT-1'!D8</f>
        <v>0</v>
      </c>
      <c r="AF8" s="26"/>
      <c r="AG8">
        <f t="shared" si="2"/>
        <v>13.559616</v>
      </c>
      <c r="AI8" s="75">
        <f>PXIL!L8</f>
        <v>0</v>
      </c>
      <c r="AJ8" s="75">
        <f>PXIL!R8</f>
        <v>0</v>
      </c>
      <c r="AK8" s="75">
        <f>RTM_IEX!L8</f>
        <v>8.68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0.12038400000000002</v>
      </c>
      <c r="AD9">
        <f t="shared" si="1"/>
        <v>13.559616</v>
      </c>
      <c r="AE9">
        <f>'IDT-1'!D9</f>
        <v>0</v>
      </c>
      <c r="AF9" s="26"/>
      <c r="AG9">
        <f t="shared" si="2"/>
        <v>13.559616</v>
      </c>
      <c r="AI9" s="75">
        <f>PXIL!L9</f>
        <v>0</v>
      </c>
      <c r="AJ9" s="75">
        <f>PXIL!R9</f>
        <v>0</v>
      </c>
      <c r="AK9" s="75">
        <f>RTM_IEX!L9</f>
        <v>8.68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0.12038400000000002</v>
      </c>
      <c r="AD10">
        <f t="shared" si="1"/>
        <v>13.559616</v>
      </c>
      <c r="AE10">
        <f>'IDT-1'!D10</f>
        <v>0</v>
      </c>
      <c r="AF10" s="26"/>
      <c r="AG10">
        <f t="shared" si="2"/>
        <v>13.559616</v>
      </c>
      <c r="AI10" s="75">
        <f>PXIL!L10</f>
        <v>0</v>
      </c>
      <c r="AJ10" s="75">
        <f>PXIL!R10</f>
        <v>0</v>
      </c>
      <c r="AK10" s="75">
        <f>RTM_IEX!L10</f>
        <v>8.68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0.12038603694273414</v>
      </c>
      <c r="AD11">
        <f t="shared" si="1"/>
        <v>13.559845433822508</v>
      </c>
      <c r="AE11">
        <f>'IDT-1'!D11</f>
        <v>0</v>
      </c>
      <c r="AF11" s="26"/>
      <c r="AG11">
        <f t="shared" si="2"/>
        <v>13.559845433822508</v>
      </c>
      <c r="AI11" s="75">
        <f>PXIL!L11</f>
        <v>0</v>
      </c>
      <c r="AJ11" s="75">
        <f>PXIL!R11</f>
        <v>0</v>
      </c>
      <c r="AK11" s="75">
        <f>RTM_IEX!L11</f>
        <v>8.68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0.12038603694273414</v>
      </c>
      <c r="AD12">
        <f t="shared" si="1"/>
        <v>13.559845433822508</v>
      </c>
      <c r="AE12">
        <f>'IDT-1'!D12</f>
        <v>0</v>
      </c>
      <c r="AF12" s="26"/>
      <c r="AG12">
        <f t="shared" si="2"/>
        <v>13.559845433822508</v>
      </c>
      <c r="AI12" s="75">
        <f>PXIL!L12</f>
        <v>0</v>
      </c>
      <c r="AJ12" s="75">
        <f>PXIL!R12</f>
        <v>0</v>
      </c>
      <c r="AK12" s="75">
        <f>RTM_IEX!L12</f>
        <v>8.68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0.12038603694273414</v>
      </c>
      <c r="AD13">
        <f t="shared" si="1"/>
        <v>13.559845433822508</v>
      </c>
      <c r="AE13">
        <f>'IDT-1'!D13</f>
        <v>0</v>
      </c>
      <c r="AF13" s="26"/>
      <c r="AG13">
        <f t="shared" si="2"/>
        <v>13.559845433822508</v>
      </c>
      <c r="AI13" s="75">
        <f>PXIL!L13</f>
        <v>0</v>
      </c>
      <c r="AJ13" s="75">
        <f>PXIL!R13</f>
        <v>0</v>
      </c>
      <c r="AK13" s="75">
        <f>RTM_IEX!L13</f>
        <v>8.68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0.12038603694273414</v>
      </c>
      <c r="AD14">
        <f t="shared" si="1"/>
        <v>13.559845433822508</v>
      </c>
      <c r="AE14">
        <f>'IDT-1'!D14</f>
        <v>0</v>
      </c>
      <c r="AF14" s="26"/>
      <c r="AG14">
        <f t="shared" si="2"/>
        <v>13.559845433822508</v>
      </c>
      <c r="AI14" s="75">
        <f>PXIL!L14</f>
        <v>0</v>
      </c>
      <c r="AJ14" s="75">
        <f>PXIL!R14</f>
        <v>0</v>
      </c>
      <c r="AK14" s="75">
        <f>RTM_IEX!L14</f>
        <v>8.68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0.12038603694273414</v>
      </c>
      <c r="AD15">
        <f t="shared" si="1"/>
        <v>13.559845433822508</v>
      </c>
      <c r="AE15">
        <f>'IDT-1'!D15</f>
        <v>0</v>
      </c>
      <c r="AF15" s="26"/>
      <c r="AG15">
        <f t="shared" si="2"/>
        <v>13.559845433822508</v>
      </c>
      <c r="AI15" s="75">
        <f>PXIL!L15</f>
        <v>0</v>
      </c>
      <c r="AJ15" s="75">
        <f>PXIL!R15</f>
        <v>0</v>
      </c>
      <c r="AK15" s="75">
        <f>RTM_IEX!L15</f>
        <v>8.68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0.12038603694273414</v>
      </c>
      <c r="AD16">
        <f t="shared" si="1"/>
        <v>13.559845433822508</v>
      </c>
      <c r="AE16">
        <f>'IDT-1'!D16</f>
        <v>0</v>
      </c>
      <c r="AF16" s="26"/>
      <c r="AG16">
        <f t="shared" si="2"/>
        <v>13.559845433822508</v>
      </c>
      <c r="AI16" s="75">
        <f>PXIL!L16</f>
        <v>0</v>
      </c>
      <c r="AJ16" s="75">
        <f>PXIL!R16</f>
        <v>0</v>
      </c>
      <c r="AK16" s="75">
        <f>RTM_IEX!L16</f>
        <v>8.68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0.12038603694273414</v>
      </c>
      <c r="AD17">
        <f t="shared" si="1"/>
        <v>13.559845433822508</v>
      </c>
      <c r="AE17">
        <f>'IDT-1'!D17</f>
        <v>0</v>
      </c>
      <c r="AF17" s="26"/>
      <c r="AG17">
        <f t="shared" si="2"/>
        <v>13.559845433822508</v>
      </c>
      <c r="AI17" s="75">
        <f>PXIL!L17</f>
        <v>0</v>
      </c>
      <c r="AJ17" s="75">
        <f>PXIL!R17</f>
        <v>0</v>
      </c>
      <c r="AK17" s="75">
        <f>RTM_IEX!L17</f>
        <v>8.68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0.12038603694273414</v>
      </c>
      <c r="AD18">
        <f t="shared" si="1"/>
        <v>13.559845433822508</v>
      </c>
      <c r="AE18">
        <f>'IDT-1'!D18</f>
        <v>0</v>
      </c>
      <c r="AF18" s="26"/>
      <c r="AG18">
        <f t="shared" si="2"/>
        <v>13.559845433822508</v>
      </c>
      <c r="AI18" s="75">
        <f>PXIL!L18</f>
        <v>0</v>
      </c>
      <c r="AJ18" s="75">
        <f>PXIL!R18</f>
        <v>0</v>
      </c>
      <c r="AK18" s="75">
        <f>RTM_IEX!L18</f>
        <v>8.68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0.12038603694273414</v>
      </c>
      <c r="AD19">
        <f t="shared" si="1"/>
        <v>13.559845433822508</v>
      </c>
      <c r="AE19">
        <f>'IDT-1'!D19</f>
        <v>0</v>
      </c>
      <c r="AF19" s="26"/>
      <c r="AG19">
        <f t="shared" si="2"/>
        <v>13.559845433822508</v>
      </c>
      <c r="AI19" s="75">
        <f>PXIL!L19</f>
        <v>0</v>
      </c>
      <c r="AJ19" s="75">
        <f>PXIL!R19</f>
        <v>0</v>
      </c>
      <c r="AK19" s="75">
        <f>RTM_IEX!L19</f>
        <v>8.68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0.12038603694273414</v>
      </c>
      <c r="AD20">
        <f t="shared" si="1"/>
        <v>13.559845433822508</v>
      </c>
      <c r="AE20">
        <f>'IDT-1'!D20</f>
        <v>0</v>
      </c>
      <c r="AF20" s="26"/>
      <c r="AG20">
        <f t="shared" si="2"/>
        <v>13.559845433822508</v>
      </c>
      <c r="AI20" s="75">
        <f>PXIL!L20</f>
        <v>0</v>
      </c>
      <c r="AJ20" s="75">
        <f>PXIL!R20</f>
        <v>0</v>
      </c>
      <c r="AK20" s="75">
        <f>RTM_IEX!L20</f>
        <v>8.68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0.12038603694273414</v>
      </c>
      <c r="AD21">
        <f t="shared" si="1"/>
        <v>13.559845433822508</v>
      </c>
      <c r="AE21">
        <f>'IDT-1'!D21</f>
        <v>0</v>
      </c>
      <c r="AF21" s="26"/>
      <c r="AG21">
        <f t="shared" si="2"/>
        <v>13.559845433822508</v>
      </c>
      <c r="AI21" s="75">
        <f>PXIL!L21</f>
        <v>0</v>
      </c>
      <c r="AJ21" s="75">
        <f>PXIL!R21</f>
        <v>0</v>
      </c>
      <c r="AK21" s="75">
        <f>RTM_IEX!L21</f>
        <v>8.68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0.12038603694273414</v>
      </c>
      <c r="AD22">
        <f t="shared" si="1"/>
        <v>13.559845433822508</v>
      </c>
      <c r="AE22">
        <f>'IDT-1'!D22</f>
        <v>0</v>
      </c>
      <c r="AF22" s="26"/>
      <c r="AG22">
        <f t="shared" si="2"/>
        <v>13.559845433822508</v>
      </c>
      <c r="AI22" s="75">
        <f>PXIL!L22</f>
        <v>0</v>
      </c>
      <c r="AJ22" s="75">
        <f>PXIL!R22</f>
        <v>0</v>
      </c>
      <c r="AK22" s="75">
        <f>RTM_IEX!L22</f>
        <v>8.68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0.12892203694273413</v>
      </c>
      <c r="AD23">
        <f t="shared" si="1"/>
        <v>14.521309433822507</v>
      </c>
      <c r="AE23">
        <f>'IDT-1'!D23</f>
        <v>0</v>
      </c>
      <c r="AF23" s="26"/>
      <c r="AG23">
        <f t="shared" si="2"/>
        <v>14.521309433822507</v>
      </c>
      <c r="AI23" s="75">
        <f>PXIL!L23</f>
        <v>0</v>
      </c>
      <c r="AJ23" s="75">
        <f>PXIL!R23</f>
        <v>0</v>
      </c>
      <c r="AK23" s="75">
        <f>RTM_IEX!L23</f>
        <v>9.65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0.13737003694273414</v>
      </c>
      <c r="AD24">
        <f t="shared" si="1"/>
        <v>15.472861433822509</v>
      </c>
      <c r="AE24">
        <f>'IDT-1'!D24</f>
        <v>0</v>
      </c>
      <c r="AF24" s="26"/>
      <c r="AG24">
        <f t="shared" si="2"/>
        <v>15.472861433822509</v>
      </c>
      <c r="AI24" s="75">
        <f>PXIL!L24</f>
        <v>0</v>
      </c>
      <c r="AJ24" s="75">
        <f>PXIL!R24</f>
        <v>0</v>
      </c>
      <c r="AK24" s="75">
        <f>RTM_IEX!L24</f>
        <v>10.61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0.145816</v>
      </c>
      <c r="AD25">
        <f t="shared" si="1"/>
        <v>16.424184</v>
      </c>
      <c r="AE25">
        <f>'IDT-1'!D25</f>
        <v>0</v>
      </c>
      <c r="AF25" s="26"/>
      <c r="AG25">
        <f t="shared" si="2"/>
        <v>16.424184</v>
      </c>
      <c r="AI25" s="75">
        <f>PXIL!L25</f>
        <v>0</v>
      </c>
      <c r="AJ25" s="75">
        <f>PXIL!R25</f>
        <v>0</v>
      </c>
      <c r="AK25" s="75">
        <f>RTM_IEX!L25</f>
        <v>11.57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5.0000000000000009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0.15857599999999999</v>
      </c>
      <c r="AD26">
        <f t="shared" si="1"/>
        <v>17.861424</v>
      </c>
      <c r="AE26">
        <f>'IDT-1'!D26</f>
        <v>0</v>
      </c>
      <c r="AF26" s="26"/>
      <c r="AG26">
        <f t="shared" si="2"/>
        <v>17.861424</v>
      </c>
      <c r="AI26" s="75">
        <f>PXIL!L26</f>
        <v>0</v>
      </c>
      <c r="AJ26" s="75">
        <f>PXIL!R26</f>
        <v>0</v>
      </c>
      <c r="AK26" s="75">
        <f>RTM_IEX!L26</f>
        <v>13.02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0.1628</v>
      </c>
      <c r="AD27">
        <f t="shared" si="1"/>
        <v>18.337199999999999</v>
      </c>
      <c r="AE27">
        <f>'IDT-1'!D27</f>
        <v>0</v>
      </c>
      <c r="AF27" s="26"/>
      <c r="AG27">
        <f t="shared" si="2"/>
        <v>18.337199999999999</v>
      </c>
      <c r="AI27" s="75">
        <f>PXIL!L27</f>
        <v>0</v>
      </c>
      <c r="AJ27" s="75">
        <f>PXIL!R27</f>
        <v>0</v>
      </c>
      <c r="AK27" s="75">
        <f>RTM_IEX!L27</f>
        <v>13.5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0.1628</v>
      </c>
      <c r="AD28">
        <f t="shared" si="1"/>
        <v>18.337199999999999</v>
      </c>
      <c r="AE28">
        <f>'IDT-1'!D28</f>
        <v>0</v>
      </c>
      <c r="AF28" s="26"/>
      <c r="AG28">
        <f t="shared" si="2"/>
        <v>18.337199999999999</v>
      </c>
      <c r="AI28" s="75">
        <f>PXIL!L28</f>
        <v>0</v>
      </c>
      <c r="AJ28" s="75">
        <f>PXIL!R28</f>
        <v>0</v>
      </c>
      <c r="AK28" s="75">
        <f>RTM_IEX!L28</f>
        <v>13.5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0.25</v>
      </c>
      <c r="AB29" s="117">
        <f>-STOA!R29</f>
        <v>0</v>
      </c>
      <c r="AC29">
        <f t="shared" si="0"/>
        <v>0.16931200000000002</v>
      </c>
      <c r="AD29">
        <f t="shared" si="1"/>
        <v>19.070688000000001</v>
      </c>
      <c r="AE29">
        <f>'IDT-1'!D29</f>
        <v>0</v>
      </c>
      <c r="AF29" s="26"/>
      <c r="AG29">
        <f t="shared" si="2"/>
        <v>19.070688000000001</v>
      </c>
      <c r="AI29" s="75">
        <f>PXIL!L29</f>
        <v>0</v>
      </c>
      <c r="AJ29" s="75">
        <f>PXIL!R29</f>
        <v>0</v>
      </c>
      <c r="AK29" s="75">
        <f>RTM_IEX!L29</f>
        <v>13.99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0.56000000000000005</v>
      </c>
      <c r="AB30" s="117">
        <f>-STOA!R30</f>
        <v>0</v>
      </c>
      <c r="AC30">
        <f t="shared" si="0"/>
        <v>0.16772800000000002</v>
      </c>
      <c r="AD30">
        <f t="shared" si="1"/>
        <v>18.892272000000002</v>
      </c>
      <c r="AE30">
        <f>'IDT-1'!D30</f>
        <v>0</v>
      </c>
      <c r="AF30" s="26"/>
      <c r="AG30">
        <f t="shared" si="2"/>
        <v>18.892272000000002</v>
      </c>
      <c r="AI30" s="75">
        <f>PXIL!L30</f>
        <v>0</v>
      </c>
      <c r="AJ30" s="75">
        <f>PXIL!R30</f>
        <v>0</v>
      </c>
      <c r="AK30" s="75">
        <f>RTM_IEX!L30</f>
        <v>13.5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0.89</v>
      </c>
      <c r="AB31" s="117">
        <f>-STOA!R31</f>
        <v>0</v>
      </c>
      <c r="AC31">
        <f t="shared" si="0"/>
        <v>0.17063200000000001</v>
      </c>
      <c r="AD31">
        <f t="shared" si="1"/>
        <v>19.219367999999999</v>
      </c>
      <c r="AE31">
        <f>'IDT-1'!D31</f>
        <v>0</v>
      </c>
      <c r="AF31" s="26"/>
      <c r="AG31">
        <f t="shared" si="2"/>
        <v>19.219367999999999</v>
      </c>
      <c r="AI31" s="75">
        <f>PXIL!L31</f>
        <v>0</v>
      </c>
      <c r="AJ31" s="75">
        <f>PXIL!R31</f>
        <v>0</v>
      </c>
      <c r="AK31" s="75">
        <f>RTM_IEX!L31</f>
        <v>13.5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1.3</v>
      </c>
      <c r="AB32" s="117">
        <f>-STOA!R32</f>
        <v>0</v>
      </c>
      <c r="AC32">
        <f t="shared" si="0"/>
        <v>0.17424000000000001</v>
      </c>
      <c r="AD32">
        <f t="shared" si="1"/>
        <v>19.62576</v>
      </c>
      <c r="AE32">
        <f>'IDT-1'!D32</f>
        <v>0</v>
      </c>
      <c r="AF32" s="26"/>
      <c r="AG32">
        <f t="shared" si="2"/>
        <v>19.62576</v>
      </c>
      <c r="AI32" s="75">
        <f>PXIL!L32</f>
        <v>0</v>
      </c>
      <c r="AJ32" s="75">
        <f>PXIL!R32</f>
        <v>0</v>
      </c>
      <c r="AK32" s="75">
        <f>RTM_IEX!L32</f>
        <v>13.5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1.82</v>
      </c>
      <c r="AB33" s="117">
        <f>-STOA!R33</f>
        <v>0</v>
      </c>
      <c r="AC33">
        <f t="shared" si="0"/>
        <v>0.13640000000000002</v>
      </c>
      <c r="AD33">
        <f t="shared" si="1"/>
        <v>15.3636</v>
      </c>
      <c r="AE33">
        <f>'IDT-1'!D33</f>
        <v>0</v>
      </c>
      <c r="AF33" s="26"/>
      <c r="AG33">
        <f t="shared" si="2"/>
        <v>15.3636</v>
      </c>
      <c r="AI33" s="75">
        <f>PXIL!L33</f>
        <v>0</v>
      </c>
      <c r="AJ33" s="75">
        <f>PXIL!R33</f>
        <v>0</v>
      </c>
      <c r="AK33" s="75">
        <f>RTM_IEX!L33</f>
        <v>8.68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2.37</v>
      </c>
      <c r="AB34" s="117">
        <f>-STOA!R34</f>
        <v>0</v>
      </c>
      <c r="AC34">
        <f t="shared" si="0"/>
        <v>0.14124000000000003</v>
      </c>
      <c r="AD34">
        <f t="shared" si="1"/>
        <v>15.908760000000001</v>
      </c>
      <c r="AE34">
        <f>'IDT-1'!D34</f>
        <v>0</v>
      </c>
      <c r="AF34" s="26"/>
      <c r="AG34">
        <f t="shared" si="2"/>
        <v>15.908760000000001</v>
      </c>
      <c r="AI34" s="75">
        <f>PXIL!L34</f>
        <v>0</v>
      </c>
      <c r="AJ34" s="75">
        <f>PXIL!R34</f>
        <v>0</v>
      </c>
      <c r="AK34" s="75">
        <f>RTM_IEX!L34</f>
        <v>8.68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5.0002314707652422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2.95</v>
      </c>
      <c r="AB35" s="117">
        <f>-STOA!R35</f>
        <v>0</v>
      </c>
      <c r="AC35">
        <f t="shared" si="0"/>
        <v>0.14634603694273413</v>
      </c>
      <c r="AD35">
        <f t="shared" si="1"/>
        <v>16.483885433822508</v>
      </c>
      <c r="AE35">
        <f>'IDT-1'!D35</f>
        <v>0</v>
      </c>
      <c r="AF35" s="26"/>
      <c r="AG35">
        <f t="shared" si="2"/>
        <v>16.483885433822508</v>
      </c>
      <c r="AI35" s="75">
        <f>PXIL!L35</f>
        <v>0</v>
      </c>
      <c r="AJ35" s="75">
        <f>PXIL!R35</f>
        <v>0</v>
      </c>
      <c r="AK35" s="75">
        <f>RTM_IEX!L35</f>
        <v>8.68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5.0002314707652422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3.52</v>
      </c>
      <c r="AB36" s="117">
        <f>-STOA!R36</f>
        <v>0</v>
      </c>
      <c r="AC36">
        <f t="shared" si="0"/>
        <v>0.14291403694273414</v>
      </c>
      <c r="AD36">
        <f t="shared" si="1"/>
        <v>16.097317433822507</v>
      </c>
      <c r="AE36">
        <f>'IDT-1'!D36</f>
        <v>0</v>
      </c>
      <c r="AF36" s="26"/>
      <c r="AG36">
        <f t="shared" si="2"/>
        <v>16.097317433822507</v>
      </c>
      <c r="AI36" s="75">
        <f>PXIL!L36</f>
        <v>0</v>
      </c>
      <c r="AJ36" s="75">
        <f>PXIL!R36</f>
        <v>0</v>
      </c>
      <c r="AK36" s="75">
        <f>RTM_IEX!L36</f>
        <v>7.72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5.0002314707652422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4.08</v>
      </c>
      <c r="AB37" s="117">
        <f>-STOA!R37</f>
        <v>0</v>
      </c>
      <c r="AC37">
        <f t="shared" si="0"/>
        <v>0.12232203694273414</v>
      </c>
      <c r="AD37">
        <f t="shared" si="1"/>
        <v>13.777909433822508</v>
      </c>
      <c r="AE37">
        <f>'IDT-1'!D37</f>
        <v>0</v>
      </c>
      <c r="AF37" s="26"/>
      <c r="AG37">
        <f t="shared" si="2"/>
        <v>13.777909433822508</v>
      </c>
      <c r="AI37" s="75">
        <f>PXIL!L37</f>
        <v>0</v>
      </c>
      <c r="AJ37" s="75">
        <f>PXIL!R37</f>
        <v>0</v>
      </c>
      <c r="AK37" s="75">
        <f>RTM_IEX!L37</f>
        <v>4.82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5.0002314707652422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4.5999999999999996</v>
      </c>
      <c r="AB38" s="117">
        <f>-STOA!R38</f>
        <v>0</v>
      </c>
      <c r="AC38">
        <f t="shared" si="0"/>
        <v>0.11845003694273412</v>
      </c>
      <c r="AD38">
        <f t="shared" si="1"/>
        <v>13.341781433822506</v>
      </c>
      <c r="AE38">
        <f>'IDT-1'!D38</f>
        <v>0</v>
      </c>
      <c r="AF38" s="26"/>
      <c r="AG38">
        <f t="shared" si="2"/>
        <v>13.341781433822506</v>
      </c>
      <c r="AI38" s="75">
        <f>PXIL!L38</f>
        <v>0</v>
      </c>
      <c r="AJ38" s="75">
        <f>PXIL!R38</f>
        <v>0</v>
      </c>
      <c r="AK38" s="75">
        <f>RTM_IEX!L38</f>
        <v>3.86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5.0002314707652422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5.1100000000000003</v>
      </c>
      <c r="AB39" s="117">
        <f>-STOA!R39</f>
        <v>0</v>
      </c>
      <c r="AC39">
        <f t="shared" si="0"/>
        <v>0.11440203694273415</v>
      </c>
      <c r="AD39">
        <f t="shared" si="1"/>
        <v>12.88582943382251</v>
      </c>
      <c r="AE39">
        <f>'IDT-1'!D39</f>
        <v>0</v>
      </c>
      <c r="AF39" s="26"/>
      <c r="AG39">
        <f t="shared" si="2"/>
        <v>12.88582943382251</v>
      </c>
      <c r="AI39" s="75">
        <f>PXIL!L39</f>
        <v>0</v>
      </c>
      <c r="AJ39" s="75">
        <f>PXIL!R39</f>
        <v>0</v>
      </c>
      <c r="AK39" s="75">
        <f>RTM_IEX!L39</f>
        <v>2.89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5.0002314707652422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5.38</v>
      </c>
      <c r="AB40" s="117">
        <f>-STOA!R40</f>
        <v>0</v>
      </c>
      <c r="AC40">
        <f t="shared" si="0"/>
        <v>0.10833003694273413</v>
      </c>
      <c r="AD40">
        <f t="shared" si="1"/>
        <v>12.201901433822508</v>
      </c>
      <c r="AE40">
        <f>'IDT-1'!D40</f>
        <v>0</v>
      </c>
      <c r="AF40" s="26"/>
      <c r="AG40">
        <f t="shared" si="2"/>
        <v>12.201901433822508</v>
      </c>
      <c r="AI40" s="75">
        <f>PXIL!L40</f>
        <v>0</v>
      </c>
      <c r="AJ40" s="75">
        <f>PXIL!R40</f>
        <v>0</v>
      </c>
      <c r="AK40" s="75">
        <f>RTM_IEX!L40</f>
        <v>1.93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5.0002314707652422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5.99</v>
      </c>
      <c r="AB41" s="117">
        <f>-STOA!R41</f>
        <v>0</v>
      </c>
      <c r="AC41">
        <f t="shared" si="0"/>
        <v>0.11792203694273413</v>
      </c>
      <c r="AD41">
        <f t="shared" si="1"/>
        <v>13.282309433822508</v>
      </c>
      <c r="AE41">
        <f>'IDT-1'!D41</f>
        <v>0</v>
      </c>
      <c r="AF41" s="26"/>
      <c r="AG41">
        <f t="shared" si="2"/>
        <v>13.282309433822508</v>
      </c>
      <c r="AI41" s="75">
        <f>PXIL!L41</f>
        <v>0</v>
      </c>
      <c r="AJ41" s="75">
        <f>PXIL!R41</f>
        <v>0</v>
      </c>
      <c r="AK41" s="75">
        <f>RTM_IEX!L41</f>
        <v>2.41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5.0002314707652422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6.41</v>
      </c>
      <c r="AB42" s="117">
        <f>-STOA!R42</f>
        <v>0</v>
      </c>
      <c r="AC42">
        <f t="shared" si="0"/>
        <v>0.11739403694273415</v>
      </c>
      <c r="AD42">
        <f t="shared" si="1"/>
        <v>13.222837433822509</v>
      </c>
      <c r="AE42">
        <f>'IDT-1'!D42</f>
        <v>0</v>
      </c>
      <c r="AF42" s="26"/>
      <c r="AG42">
        <f t="shared" si="2"/>
        <v>13.222837433822509</v>
      </c>
      <c r="AI42" s="75">
        <f>PXIL!L42</f>
        <v>0</v>
      </c>
      <c r="AJ42" s="75">
        <f>PXIL!R42</f>
        <v>0</v>
      </c>
      <c r="AK42" s="75">
        <f>RTM_IEX!L42</f>
        <v>1.93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6.8</v>
      </c>
      <c r="AB43" s="117">
        <f>-STOA!R43</f>
        <v>0</v>
      </c>
      <c r="AC43">
        <f t="shared" si="0"/>
        <v>0.15479403694273414</v>
      </c>
      <c r="AD43">
        <f t="shared" si="1"/>
        <v>17.435437433822507</v>
      </c>
      <c r="AE43">
        <f>'IDT-1'!D43</f>
        <v>0</v>
      </c>
      <c r="AF43" s="26"/>
      <c r="AG43">
        <f t="shared" si="2"/>
        <v>17.435437433822507</v>
      </c>
      <c r="AI43" s="75">
        <f>PXIL!L43</f>
        <v>0</v>
      </c>
      <c r="AJ43" s="75">
        <f>PXIL!R43</f>
        <v>0</v>
      </c>
      <c r="AK43" s="75">
        <f>RTM_IEX!L43</f>
        <v>5.79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7.14</v>
      </c>
      <c r="AB44" s="117">
        <f>-STOA!R44</f>
        <v>0</v>
      </c>
      <c r="AC44">
        <f t="shared" si="0"/>
        <v>0.15347403694273415</v>
      </c>
      <c r="AD44">
        <f t="shared" si="1"/>
        <v>17.286757433822508</v>
      </c>
      <c r="AE44">
        <f>'IDT-1'!D44</f>
        <v>0</v>
      </c>
      <c r="AF44" s="26"/>
      <c r="AG44">
        <f t="shared" si="2"/>
        <v>17.286757433822508</v>
      </c>
      <c r="AI44" s="75">
        <f>PXIL!L44</f>
        <v>0</v>
      </c>
      <c r="AJ44" s="75">
        <f>PXIL!R44</f>
        <v>0</v>
      </c>
      <c r="AK44" s="75">
        <f>RTM_IEX!L44</f>
        <v>5.3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7.43</v>
      </c>
      <c r="AB45" s="117">
        <f>-STOA!R45</f>
        <v>0</v>
      </c>
      <c r="AC45">
        <f t="shared" si="0"/>
        <v>0.15180203694273414</v>
      </c>
      <c r="AD45">
        <f t="shared" si="1"/>
        <v>17.09842943382251</v>
      </c>
      <c r="AE45">
        <f>'IDT-1'!D45</f>
        <v>0</v>
      </c>
      <c r="AF45" s="26"/>
      <c r="AG45">
        <f t="shared" si="2"/>
        <v>17.09842943382251</v>
      </c>
      <c r="AI45" s="75">
        <f>PXIL!L45</f>
        <v>0</v>
      </c>
      <c r="AJ45" s="75">
        <f>PXIL!R45</f>
        <v>0</v>
      </c>
      <c r="AK45" s="75">
        <f>RTM_IEX!L45</f>
        <v>4.82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7.7</v>
      </c>
      <c r="AB46" s="117">
        <f>-STOA!R46</f>
        <v>0</v>
      </c>
      <c r="AC46">
        <f t="shared" si="0"/>
        <v>0.14995403694273413</v>
      </c>
      <c r="AD46">
        <f t="shared" si="1"/>
        <v>16.890277433822508</v>
      </c>
      <c r="AE46">
        <f>'IDT-1'!D46</f>
        <v>0</v>
      </c>
      <c r="AF46" s="26"/>
      <c r="AG46">
        <f t="shared" si="2"/>
        <v>16.890277433822508</v>
      </c>
      <c r="AI46" s="75">
        <f>PXIL!L46</f>
        <v>0</v>
      </c>
      <c r="AJ46" s="75">
        <f>PXIL!R46</f>
        <v>0</v>
      </c>
      <c r="AK46" s="75">
        <f>RTM_IEX!L46</f>
        <v>4.34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7.91</v>
      </c>
      <c r="AB47" s="117">
        <f>-STOA!R47</f>
        <v>0</v>
      </c>
      <c r="AC47">
        <f t="shared" si="0"/>
        <v>0.14757803694273414</v>
      </c>
      <c r="AD47">
        <f t="shared" si="1"/>
        <v>16.62265343382251</v>
      </c>
      <c r="AE47">
        <f>'IDT-1'!D47</f>
        <v>0</v>
      </c>
      <c r="AF47" s="26"/>
      <c r="AG47">
        <f t="shared" si="2"/>
        <v>16.62265343382251</v>
      </c>
      <c r="AI47" s="75">
        <f>PXIL!L47</f>
        <v>0</v>
      </c>
      <c r="AJ47" s="75">
        <f>PXIL!R47</f>
        <v>0</v>
      </c>
      <c r="AK47" s="75">
        <f>RTM_IEX!L47</f>
        <v>3.86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8.0399999999999991</v>
      </c>
      <c r="AB48" s="117">
        <f>-STOA!R48</f>
        <v>0</v>
      </c>
      <c r="AC48">
        <f t="shared" si="0"/>
        <v>0.14872203694273414</v>
      </c>
      <c r="AD48">
        <f t="shared" si="1"/>
        <v>16.751509433822509</v>
      </c>
      <c r="AE48">
        <f>'IDT-1'!D48</f>
        <v>0</v>
      </c>
      <c r="AF48" s="26"/>
      <c r="AG48">
        <f t="shared" si="2"/>
        <v>16.751509433822509</v>
      </c>
      <c r="AI48" s="75">
        <f>PXIL!L48</f>
        <v>0</v>
      </c>
      <c r="AJ48" s="75">
        <f>PXIL!R48</f>
        <v>0</v>
      </c>
      <c r="AK48" s="75">
        <f>RTM_IEX!L48</f>
        <v>3.86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8.1999999999999993</v>
      </c>
      <c r="AB49" s="117">
        <f>-STOA!R49</f>
        <v>0</v>
      </c>
      <c r="AC49">
        <f t="shared" si="0"/>
        <v>0.18409803694273413</v>
      </c>
      <c r="AD49">
        <f t="shared" si="1"/>
        <v>20.736133433822506</v>
      </c>
      <c r="AE49">
        <f>'IDT-1'!D49</f>
        <v>0</v>
      </c>
      <c r="AF49" s="26"/>
      <c r="AG49">
        <f t="shared" si="2"/>
        <v>20.736133433822506</v>
      </c>
      <c r="AI49" s="75">
        <f>PXIL!L49</f>
        <v>0</v>
      </c>
      <c r="AJ49" s="75">
        <f>PXIL!R49</f>
        <v>0</v>
      </c>
      <c r="AK49" s="75">
        <f>RTM_IEX!L49</f>
        <v>7.72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8.3800000000000008</v>
      </c>
      <c r="AB50" s="117">
        <f>-STOA!R50</f>
        <v>0</v>
      </c>
      <c r="AC50">
        <f t="shared" si="0"/>
        <v>0.18568203694273414</v>
      </c>
      <c r="AD50">
        <f t="shared" si="1"/>
        <v>20.914549433822508</v>
      </c>
      <c r="AE50">
        <f>'IDT-1'!D50</f>
        <v>0</v>
      </c>
      <c r="AF50" s="26"/>
      <c r="AG50">
        <f t="shared" si="2"/>
        <v>20.914549433822508</v>
      </c>
      <c r="AI50" s="75">
        <f>PXIL!L50</f>
        <v>0</v>
      </c>
      <c r="AJ50" s="75">
        <f>PXIL!R50</f>
        <v>0</v>
      </c>
      <c r="AK50" s="75">
        <f>RTM_IEX!L50</f>
        <v>7.72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8.3800000000000008</v>
      </c>
      <c r="AB51" s="117">
        <f>-STOA!R51</f>
        <v>0</v>
      </c>
      <c r="AC51">
        <f t="shared" si="0"/>
        <v>0.19413003694273415</v>
      </c>
      <c r="AD51">
        <f t="shared" si="1"/>
        <v>21.866101433822507</v>
      </c>
      <c r="AE51">
        <f>'IDT-1'!D51</f>
        <v>0</v>
      </c>
      <c r="AF51" s="26"/>
      <c r="AG51">
        <f t="shared" si="2"/>
        <v>21.866101433822507</v>
      </c>
      <c r="AI51" s="75">
        <f>PXIL!L51</f>
        <v>0</v>
      </c>
      <c r="AJ51" s="75">
        <f>PXIL!R51</f>
        <v>0</v>
      </c>
      <c r="AK51" s="75">
        <f>RTM_IEX!L51</f>
        <v>8.68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8.25</v>
      </c>
      <c r="AB52" s="117">
        <f>-STOA!R52</f>
        <v>0</v>
      </c>
      <c r="AC52">
        <f t="shared" si="0"/>
        <v>0.19298603694273414</v>
      </c>
      <c r="AD52">
        <f t="shared" si="1"/>
        <v>21.737245433822508</v>
      </c>
      <c r="AE52">
        <f>'IDT-1'!D52</f>
        <v>0</v>
      </c>
      <c r="AF52" s="26"/>
      <c r="AG52">
        <f t="shared" si="2"/>
        <v>21.737245433822508</v>
      </c>
      <c r="AI52" s="75">
        <f>PXIL!L52</f>
        <v>0</v>
      </c>
      <c r="AJ52" s="75">
        <f>PXIL!R52</f>
        <v>0</v>
      </c>
      <c r="AK52" s="75">
        <f>RTM_IEX!L52</f>
        <v>8.68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8.4499999999999993</v>
      </c>
      <c r="AB53" s="117">
        <f>-STOA!R53</f>
        <v>0</v>
      </c>
      <c r="AC53">
        <f t="shared" si="0"/>
        <v>0.19474603694273415</v>
      </c>
      <c r="AD53">
        <f t="shared" si="1"/>
        <v>21.935485433822507</v>
      </c>
      <c r="AE53">
        <f>'IDT-1'!D53</f>
        <v>0</v>
      </c>
      <c r="AF53" s="26"/>
      <c r="AG53">
        <f t="shared" si="2"/>
        <v>21.935485433822507</v>
      </c>
      <c r="AI53" s="75">
        <f>PXIL!L53</f>
        <v>0</v>
      </c>
      <c r="AJ53" s="75">
        <f>PXIL!R53</f>
        <v>0</v>
      </c>
      <c r="AK53" s="75">
        <f>RTM_IEX!L53</f>
        <v>8.68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8.5500000000000007</v>
      </c>
      <c r="AB54" s="117">
        <f>-STOA!R54</f>
        <v>0</v>
      </c>
      <c r="AC54">
        <f t="shared" si="0"/>
        <v>0.18717803694273416</v>
      </c>
      <c r="AD54">
        <f t="shared" si="1"/>
        <v>21.08305343382251</v>
      </c>
      <c r="AE54">
        <f>'IDT-1'!D54</f>
        <v>0</v>
      </c>
      <c r="AF54" s="26"/>
      <c r="AG54">
        <f t="shared" si="2"/>
        <v>21.08305343382251</v>
      </c>
      <c r="AI54" s="75">
        <f>PXIL!L54</f>
        <v>0</v>
      </c>
      <c r="AJ54" s="75">
        <f>PXIL!R54</f>
        <v>0</v>
      </c>
      <c r="AK54" s="75">
        <f>RTM_IEX!L54</f>
        <v>7.72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8.3800000000000008</v>
      </c>
      <c r="AB55" s="117">
        <f>-STOA!R55</f>
        <v>0</v>
      </c>
      <c r="AC55">
        <f t="shared" si="0"/>
        <v>0.18568203694273414</v>
      </c>
      <c r="AD55">
        <f t="shared" si="1"/>
        <v>20.914549433822508</v>
      </c>
      <c r="AE55">
        <f>'IDT-1'!D55</f>
        <v>0</v>
      </c>
      <c r="AF55" s="26"/>
      <c r="AG55">
        <f t="shared" si="2"/>
        <v>20.914549433822508</v>
      </c>
      <c r="AI55" s="75">
        <f>PXIL!L55</f>
        <v>0</v>
      </c>
      <c r="AJ55" s="75">
        <f>PXIL!R55</f>
        <v>0</v>
      </c>
      <c r="AK55" s="75">
        <f>RTM_IEX!L55</f>
        <v>7.72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8.01</v>
      </c>
      <c r="AB56" s="117">
        <f>-STOA!R56</f>
        <v>0</v>
      </c>
      <c r="AC56">
        <f t="shared" si="0"/>
        <v>0.19087403694273414</v>
      </c>
      <c r="AD56">
        <f t="shared" si="1"/>
        <v>21.499357433822507</v>
      </c>
      <c r="AE56">
        <f>'IDT-1'!D56</f>
        <v>0</v>
      </c>
      <c r="AF56" s="26"/>
      <c r="AG56">
        <f t="shared" si="2"/>
        <v>21.499357433822507</v>
      </c>
      <c r="AI56" s="75">
        <f>PXIL!L56</f>
        <v>0</v>
      </c>
      <c r="AJ56" s="75">
        <f>PXIL!R56</f>
        <v>0</v>
      </c>
      <c r="AK56" s="75">
        <f>RTM_IEX!L56</f>
        <v>8.68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8.15</v>
      </c>
      <c r="AB57" s="117">
        <f>-STOA!R57</f>
        <v>0</v>
      </c>
      <c r="AC57">
        <f t="shared" si="0"/>
        <v>0.20064203694273414</v>
      </c>
      <c r="AD57">
        <f t="shared" si="1"/>
        <v>22.599589433822505</v>
      </c>
      <c r="AE57">
        <f>'IDT-1'!D57</f>
        <v>0</v>
      </c>
      <c r="AF57" s="26"/>
      <c r="AG57">
        <f t="shared" si="2"/>
        <v>22.599589433822505</v>
      </c>
      <c r="AI57" s="75">
        <f>PXIL!L57</f>
        <v>0</v>
      </c>
      <c r="AJ57" s="75">
        <f>PXIL!R57</f>
        <v>0</v>
      </c>
      <c r="AK57" s="75">
        <f>RTM_IEX!L57</f>
        <v>9.65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7.89</v>
      </c>
      <c r="AB58" s="117">
        <f>-STOA!R58</f>
        <v>0</v>
      </c>
      <c r="AC58">
        <f t="shared" si="0"/>
        <v>0.19835403694273412</v>
      </c>
      <c r="AD58">
        <f t="shared" si="1"/>
        <v>22.341877433822507</v>
      </c>
      <c r="AE58">
        <f>'IDT-1'!D58</f>
        <v>0</v>
      </c>
      <c r="AF58" s="26"/>
      <c r="AG58">
        <f t="shared" si="2"/>
        <v>22.341877433822507</v>
      </c>
      <c r="AI58" s="75">
        <f>PXIL!L58</f>
        <v>0</v>
      </c>
      <c r="AJ58" s="75">
        <f>PXIL!R58</f>
        <v>0</v>
      </c>
      <c r="AK58" s="75">
        <f>RTM_IEX!L58</f>
        <v>9.65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5.0002316423442199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7.87</v>
      </c>
      <c r="AB59" s="117">
        <f>-STOA!R59</f>
        <v>0</v>
      </c>
      <c r="AC59">
        <f t="shared" si="0"/>
        <v>0.19817803845262916</v>
      </c>
      <c r="AD59">
        <f t="shared" si="1"/>
        <v>22.322053603891593</v>
      </c>
      <c r="AE59">
        <f>'IDT-1'!D59</f>
        <v>0</v>
      </c>
      <c r="AF59" s="26"/>
      <c r="AG59">
        <f t="shared" si="2"/>
        <v>22.322053603891593</v>
      </c>
      <c r="AI59" s="75">
        <f>PXIL!L59</f>
        <v>0</v>
      </c>
      <c r="AJ59" s="75">
        <f>PXIL!R59</f>
        <v>0</v>
      </c>
      <c r="AK59" s="75">
        <f>RTM_IEX!L59</f>
        <v>9.65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5.0002316423442199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7.64</v>
      </c>
      <c r="AB60" s="117">
        <f>-STOA!R60</f>
        <v>0</v>
      </c>
      <c r="AC60">
        <f t="shared" si="0"/>
        <v>0.19615403845262913</v>
      </c>
      <c r="AD60">
        <f t="shared" si="1"/>
        <v>22.094077603891588</v>
      </c>
      <c r="AE60">
        <f>'IDT-1'!D60</f>
        <v>0</v>
      </c>
      <c r="AF60" s="26"/>
      <c r="AG60">
        <f t="shared" si="2"/>
        <v>22.094077603891588</v>
      </c>
      <c r="AI60" s="75">
        <f>PXIL!L60</f>
        <v>0</v>
      </c>
      <c r="AJ60" s="75">
        <f>PXIL!R60</f>
        <v>0</v>
      </c>
      <c r="AK60" s="75">
        <f>RTM_IEX!L60</f>
        <v>9.65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5.0002316423442199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7.18</v>
      </c>
      <c r="AB61" s="117">
        <f>-STOA!R61</f>
        <v>0</v>
      </c>
      <c r="AC61">
        <f t="shared" si="0"/>
        <v>0.19210603845262914</v>
      </c>
      <c r="AD61">
        <f t="shared" si="1"/>
        <v>21.638125603891591</v>
      </c>
      <c r="AE61">
        <f>'IDT-1'!D61</f>
        <v>0</v>
      </c>
      <c r="AF61" s="26"/>
      <c r="AG61">
        <f t="shared" si="2"/>
        <v>21.638125603891591</v>
      </c>
      <c r="AI61" s="75">
        <f>PXIL!L61</f>
        <v>0</v>
      </c>
      <c r="AJ61" s="75">
        <f>PXIL!R61</f>
        <v>0</v>
      </c>
      <c r="AK61" s="75">
        <f>RTM_IEX!L61</f>
        <v>9.65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5.0002316423442199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7.02</v>
      </c>
      <c r="AB62" s="117">
        <f>-STOA!R62</f>
        <v>0</v>
      </c>
      <c r="AC62">
        <f t="shared" si="0"/>
        <v>0.19069803845262914</v>
      </c>
      <c r="AD62">
        <f t="shared" si="1"/>
        <v>21.479533603891589</v>
      </c>
      <c r="AE62">
        <f>'IDT-1'!D62</f>
        <v>0</v>
      </c>
      <c r="AF62" s="26"/>
      <c r="AG62">
        <f t="shared" si="2"/>
        <v>21.479533603891589</v>
      </c>
      <c r="AI62" s="75">
        <f>PXIL!L62</f>
        <v>0</v>
      </c>
      <c r="AJ62" s="75">
        <f>PXIL!R62</f>
        <v>0</v>
      </c>
      <c r="AK62" s="75">
        <f>RTM_IEX!L62</f>
        <v>9.65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5.0002316423442199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6.67</v>
      </c>
      <c r="AB63" s="117">
        <f>-STOA!R63</f>
        <v>0</v>
      </c>
      <c r="AC63">
        <f t="shared" si="0"/>
        <v>0.18761803845262914</v>
      </c>
      <c r="AD63">
        <f t="shared" si="1"/>
        <v>21.132613603891588</v>
      </c>
      <c r="AE63">
        <f>'IDT-1'!D63</f>
        <v>0</v>
      </c>
      <c r="AF63" s="26"/>
      <c r="AG63">
        <f t="shared" si="2"/>
        <v>21.132613603891588</v>
      </c>
      <c r="AI63" s="75">
        <f>PXIL!L63</f>
        <v>0</v>
      </c>
      <c r="AJ63" s="75">
        <f>PXIL!R63</f>
        <v>0</v>
      </c>
      <c r="AK63" s="75">
        <f>RTM_IEX!L63</f>
        <v>9.65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5.0002316423442199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6.24</v>
      </c>
      <c r="AB64" s="117">
        <f>-STOA!R64</f>
        <v>0</v>
      </c>
      <c r="AC64">
        <f t="shared" si="0"/>
        <v>0.18383403845262913</v>
      </c>
      <c r="AD64">
        <f t="shared" si="1"/>
        <v>20.706397603891588</v>
      </c>
      <c r="AE64">
        <f>'IDT-1'!D64</f>
        <v>0</v>
      </c>
      <c r="AF64" s="26"/>
      <c r="AG64">
        <f t="shared" si="2"/>
        <v>20.706397603891588</v>
      </c>
      <c r="AI64" s="75">
        <f>PXIL!L64</f>
        <v>0</v>
      </c>
      <c r="AJ64" s="75">
        <f>PXIL!R64</f>
        <v>0</v>
      </c>
      <c r="AK64" s="75">
        <f>RTM_IEX!L64</f>
        <v>9.65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5.0002316423442199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5.64</v>
      </c>
      <c r="AB65" s="117">
        <f>-STOA!R65</f>
        <v>0</v>
      </c>
      <c r="AC65">
        <f t="shared" si="0"/>
        <v>0.17001803845262914</v>
      </c>
      <c r="AD65">
        <f t="shared" si="1"/>
        <v>19.15021360389159</v>
      </c>
      <c r="AE65">
        <f>'IDT-1'!D65</f>
        <v>0</v>
      </c>
      <c r="AF65" s="26"/>
      <c r="AG65">
        <f t="shared" si="2"/>
        <v>19.15021360389159</v>
      </c>
      <c r="AI65" s="75">
        <f>PXIL!L65</f>
        <v>0</v>
      </c>
      <c r="AJ65" s="75">
        <f>PXIL!R65</f>
        <v>0</v>
      </c>
      <c r="AK65" s="75">
        <f>RTM_IEX!L65</f>
        <v>8.68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5.0002316423442199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5.18</v>
      </c>
      <c r="AB66" s="117">
        <f>-STOA!R66</f>
        <v>0</v>
      </c>
      <c r="AC66">
        <f t="shared" si="0"/>
        <v>0.16597003845262914</v>
      </c>
      <c r="AD66">
        <f t="shared" si="1"/>
        <v>18.69426160389159</v>
      </c>
      <c r="AE66">
        <f>'IDT-1'!D66</f>
        <v>0</v>
      </c>
      <c r="AF66" s="26"/>
      <c r="AG66">
        <f t="shared" si="2"/>
        <v>18.69426160389159</v>
      </c>
      <c r="AI66" s="75">
        <f>PXIL!L66</f>
        <v>0</v>
      </c>
      <c r="AJ66" s="75">
        <f>PXIL!R66</f>
        <v>0</v>
      </c>
      <c r="AK66" s="75">
        <f>RTM_IEX!L66</f>
        <v>8.68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5.0002316423442199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4.6500000000000004</v>
      </c>
      <c r="AB67" s="117">
        <f>-STOA!R67</f>
        <v>0</v>
      </c>
      <c r="AC67">
        <f t="shared" si="0"/>
        <v>0.15285803845262913</v>
      </c>
      <c r="AD67">
        <f t="shared" si="1"/>
        <v>17.217373603891591</v>
      </c>
      <c r="AE67">
        <f>'IDT-1'!D67</f>
        <v>0</v>
      </c>
      <c r="AF67" s="26"/>
      <c r="AG67">
        <f t="shared" si="2"/>
        <v>17.217373603891591</v>
      </c>
      <c r="AI67" s="75">
        <f>PXIL!L67</f>
        <v>0</v>
      </c>
      <c r="AJ67" s="75">
        <f>PXIL!R67</f>
        <v>0</v>
      </c>
      <c r="AK67" s="75">
        <f>RTM_IEX!L67</f>
        <v>7.72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5.0002316423442199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4.12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0.15664203845262914</v>
      </c>
      <c r="AD68">
        <f t="shared" ref="AD68:AD98" si="4">SUM(B68:AB68,AI68:AR68)-AC68</f>
        <v>17.643589603891591</v>
      </c>
      <c r="AE68">
        <f>'IDT-1'!D68</f>
        <v>0</v>
      </c>
      <c r="AF68" s="26"/>
      <c r="AG68">
        <f t="shared" ref="AG68:AG98" si="5">SUM(AD68:AF68)</f>
        <v>17.643589603891591</v>
      </c>
      <c r="AI68" s="75">
        <f>PXIL!L68</f>
        <v>0</v>
      </c>
      <c r="AJ68" s="75">
        <f>PXIL!R68</f>
        <v>0</v>
      </c>
      <c r="AK68" s="75">
        <f>RTM_IEX!L68</f>
        <v>8.68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5.0002316423442199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3.55</v>
      </c>
      <c r="AB69" s="117">
        <f>-STOA!R69</f>
        <v>0</v>
      </c>
      <c r="AC69">
        <f t="shared" si="3"/>
        <v>0.15162603845262912</v>
      </c>
      <c r="AD69">
        <f t="shared" si="4"/>
        <v>17.078605603891589</v>
      </c>
      <c r="AE69">
        <f>'IDT-1'!D69</f>
        <v>0</v>
      </c>
      <c r="AF69" s="26"/>
      <c r="AG69">
        <f t="shared" si="5"/>
        <v>17.078605603891589</v>
      </c>
      <c r="AI69" s="75">
        <f>PXIL!L69</f>
        <v>0</v>
      </c>
      <c r="AJ69" s="75">
        <f>PXIL!R69</f>
        <v>0</v>
      </c>
      <c r="AK69" s="75">
        <f>RTM_IEX!L69</f>
        <v>8.68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5.0002316423442199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2.91</v>
      </c>
      <c r="AB70" s="117">
        <f>-STOA!R70</f>
        <v>0</v>
      </c>
      <c r="AC70">
        <f t="shared" si="3"/>
        <v>0.15453003845262914</v>
      </c>
      <c r="AD70">
        <f t="shared" si="4"/>
        <v>17.40570160389159</v>
      </c>
      <c r="AE70">
        <f>'IDT-1'!D70</f>
        <v>0</v>
      </c>
      <c r="AF70" s="26"/>
      <c r="AG70">
        <f t="shared" si="5"/>
        <v>17.40570160389159</v>
      </c>
      <c r="AI70" s="75">
        <f>PXIL!L70</f>
        <v>0</v>
      </c>
      <c r="AJ70" s="75">
        <f>PXIL!R70</f>
        <v>0</v>
      </c>
      <c r="AK70" s="75">
        <f>RTM_IEX!L70</f>
        <v>9.65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5.0002316423442199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2.2599999999999998</v>
      </c>
      <c r="AB71" s="117">
        <f>-STOA!R71</f>
        <v>0</v>
      </c>
      <c r="AC71">
        <f t="shared" si="3"/>
        <v>0.15294603845262913</v>
      </c>
      <c r="AD71">
        <f t="shared" si="4"/>
        <v>17.227285603891591</v>
      </c>
      <c r="AE71">
        <f>'IDT-1'!D71</f>
        <v>0</v>
      </c>
      <c r="AF71" s="26"/>
      <c r="AG71">
        <f t="shared" si="5"/>
        <v>17.227285603891591</v>
      </c>
      <c r="AI71" s="75">
        <f>PXIL!L71</f>
        <v>0</v>
      </c>
      <c r="AJ71" s="75">
        <f>PXIL!R71</f>
        <v>0</v>
      </c>
      <c r="AK71" s="75">
        <f>RTM_IEX!L71</f>
        <v>10.119999999999999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5.0002316423442199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1.63</v>
      </c>
      <c r="AB72" s="117">
        <f>-STOA!R72</f>
        <v>0</v>
      </c>
      <c r="AC72">
        <f t="shared" si="3"/>
        <v>0.15162603845262915</v>
      </c>
      <c r="AD72">
        <f t="shared" si="4"/>
        <v>17.078605603891589</v>
      </c>
      <c r="AE72">
        <f>'IDT-1'!D72</f>
        <v>0</v>
      </c>
      <c r="AF72" s="26"/>
      <c r="AG72">
        <f t="shared" si="5"/>
        <v>17.078605603891589</v>
      </c>
      <c r="AI72" s="75">
        <f>PXIL!L72</f>
        <v>0</v>
      </c>
      <c r="AJ72" s="75">
        <f>PXIL!R72</f>
        <v>0</v>
      </c>
      <c r="AK72" s="75">
        <f>RTM_IEX!L72</f>
        <v>10.6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5.0002316423442199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1.0900000000000001</v>
      </c>
      <c r="AB73" s="117">
        <f>-STOA!R73</f>
        <v>0</v>
      </c>
      <c r="AC73">
        <f t="shared" si="3"/>
        <v>0.14687403845262914</v>
      </c>
      <c r="AD73">
        <f t="shared" si="4"/>
        <v>16.543357603891589</v>
      </c>
      <c r="AE73">
        <f>'IDT-1'!D73</f>
        <v>0</v>
      </c>
      <c r="AF73" s="26"/>
      <c r="AG73">
        <f t="shared" si="5"/>
        <v>16.543357603891589</v>
      </c>
      <c r="AI73" s="75">
        <f>PXIL!L73</f>
        <v>0</v>
      </c>
      <c r="AJ73" s="75">
        <f>PXIL!R73</f>
        <v>0</v>
      </c>
      <c r="AK73" s="75">
        <f>RTM_IEX!L73</f>
        <v>10.6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5.0002316423442199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0.67</v>
      </c>
      <c r="AB74" s="117">
        <f>-STOA!R74</f>
        <v>0</v>
      </c>
      <c r="AC74">
        <f t="shared" si="3"/>
        <v>0.14317803845262914</v>
      </c>
      <c r="AD74">
        <f t="shared" si="4"/>
        <v>16.127053603891593</v>
      </c>
      <c r="AE74">
        <f>'IDT-1'!D74</f>
        <v>0</v>
      </c>
      <c r="AF74" s="26"/>
      <c r="AG74">
        <f t="shared" si="5"/>
        <v>16.127053603891593</v>
      </c>
      <c r="AI74" s="75">
        <f>PXIL!L74</f>
        <v>0</v>
      </c>
      <c r="AJ74" s="75">
        <f>PXIL!R74</f>
        <v>0</v>
      </c>
      <c r="AK74" s="75">
        <f>RTM_IEX!L74</f>
        <v>10.6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4.9999999999999991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0.36</v>
      </c>
      <c r="AB75" s="117">
        <f>-STOA!R75</f>
        <v>0</v>
      </c>
      <c r="AC75">
        <f t="shared" si="3"/>
        <v>0.14044799999999999</v>
      </c>
      <c r="AD75">
        <f t="shared" si="4"/>
        <v>15.819552</v>
      </c>
      <c r="AE75">
        <f>'IDT-1'!D75</f>
        <v>0</v>
      </c>
      <c r="AF75" s="26"/>
      <c r="AG75">
        <f t="shared" si="5"/>
        <v>15.819552</v>
      </c>
      <c r="AI75" s="75">
        <f>PXIL!L75</f>
        <v>0</v>
      </c>
      <c r="AJ75" s="75">
        <f>PXIL!R75</f>
        <v>0</v>
      </c>
      <c r="AK75" s="75">
        <f>RTM_IEX!L75</f>
        <v>10.6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4.9999999999999991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0.15</v>
      </c>
      <c r="AB76" s="117">
        <f>-STOA!R76</f>
        <v>0</v>
      </c>
      <c r="AC76">
        <f t="shared" si="3"/>
        <v>0.1386</v>
      </c>
      <c r="AD76">
        <f t="shared" si="4"/>
        <v>15.6114</v>
      </c>
      <c r="AE76">
        <f>'IDT-1'!D76</f>
        <v>0</v>
      </c>
      <c r="AF76" s="26"/>
      <c r="AG76">
        <f t="shared" si="5"/>
        <v>15.6114</v>
      </c>
      <c r="AI76" s="75">
        <f>PXIL!L76</f>
        <v>0</v>
      </c>
      <c r="AJ76" s="75">
        <f>PXIL!R76</f>
        <v>0</v>
      </c>
      <c r="AK76" s="75">
        <f>RTM_IEX!L76</f>
        <v>10.6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4.9999999999999991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0.13728000000000001</v>
      </c>
      <c r="AD77">
        <f t="shared" si="4"/>
        <v>15.462719999999997</v>
      </c>
      <c r="AE77">
        <f>'IDT-1'!D77</f>
        <v>0</v>
      </c>
      <c r="AF77" s="26"/>
      <c r="AG77">
        <f t="shared" si="5"/>
        <v>15.462719999999997</v>
      </c>
      <c r="AI77" s="75">
        <f>PXIL!L77</f>
        <v>0</v>
      </c>
      <c r="AJ77" s="75">
        <f>PXIL!R77</f>
        <v>0</v>
      </c>
      <c r="AK77" s="75">
        <f>RTM_IEX!L77</f>
        <v>10.6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0.13728000000000001</v>
      </c>
      <c r="AD78">
        <f t="shared" si="4"/>
        <v>15.462719999999999</v>
      </c>
      <c r="AE78">
        <f>'IDT-1'!D78</f>
        <v>0</v>
      </c>
      <c r="AF78" s="26"/>
      <c r="AG78">
        <f t="shared" si="5"/>
        <v>15.462719999999999</v>
      </c>
      <c r="AI78" s="75">
        <f>PXIL!L78</f>
        <v>0</v>
      </c>
      <c r="AJ78" s="75">
        <f>PXIL!R78</f>
        <v>0</v>
      </c>
      <c r="AK78" s="75">
        <f>RTM_IEX!L78</f>
        <v>10.6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0.13904000000000002</v>
      </c>
      <c r="AD79">
        <f t="shared" si="4"/>
        <v>15.660960000000001</v>
      </c>
      <c r="AE79">
        <f>'IDT-1'!D79</f>
        <v>0</v>
      </c>
      <c r="AF79" s="26"/>
      <c r="AG79">
        <f t="shared" si="5"/>
        <v>15.660960000000001</v>
      </c>
      <c r="AI79" s="75">
        <f>PXIL!L79</f>
        <v>0</v>
      </c>
      <c r="AJ79" s="75">
        <f>PXIL!R79</f>
        <v>0</v>
      </c>
      <c r="AK79" s="75">
        <f>RTM_IEX!L79</f>
        <v>10.8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0.141592</v>
      </c>
      <c r="AD80">
        <f t="shared" si="4"/>
        <v>15.948408000000001</v>
      </c>
      <c r="AE80">
        <f>'IDT-1'!D80</f>
        <v>0</v>
      </c>
      <c r="AF80" s="26"/>
      <c r="AG80">
        <f t="shared" si="5"/>
        <v>15.948408000000001</v>
      </c>
      <c r="AI80" s="75">
        <f>PXIL!L80</f>
        <v>0</v>
      </c>
      <c r="AJ80" s="75">
        <f>PXIL!R80</f>
        <v>0</v>
      </c>
      <c r="AK80" s="75">
        <f>RTM_IEX!L80</f>
        <v>11.09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0.145816</v>
      </c>
      <c r="AD81">
        <f t="shared" si="4"/>
        <v>16.424184</v>
      </c>
      <c r="AE81">
        <f>'IDT-1'!D81</f>
        <v>0</v>
      </c>
      <c r="AF81" s="26"/>
      <c r="AG81">
        <f t="shared" si="5"/>
        <v>16.424184</v>
      </c>
      <c r="AI81" s="75">
        <f>PXIL!L81</f>
        <v>0</v>
      </c>
      <c r="AJ81" s="75">
        <f>PXIL!R81</f>
        <v>0</v>
      </c>
      <c r="AK81" s="75">
        <f>RTM_IEX!L81</f>
        <v>11.57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0.145816</v>
      </c>
      <c r="AD82">
        <f t="shared" si="4"/>
        <v>16.424184</v>
      </c>
      <c r="AE82">
        <f>'IDT-1'!D82</f>
        <v>0</v>
      </c>
      <c r="AF82" s="26"/>
      <c r="AG82">
        <f t="shared" si="5"/>
        <v>16.424184</v>
      </c>
      <c r="AI82" s="75">
        <f>PXIL!L82</f>
        <v>0</v>
      </c>
      <c r="AJ82" s="75">
        <f>PXIL!R82</f>
        <v>0</v>
      </c>
      <c r="AK82" s="75">
        <f>RTM_IEX!L82</f>
        <v>11.57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0.15012800000000001</v>
      </c>
      <c r="AD83">
        <f t="shared" si="4"/>
        <v>16.909872000000004</v>
      </c>
      <c r="AE83">
        <f>'IDT-1'!D83</f>
        <v>0</v>
      </c>
      <c r="AF83" s="26"/>
      <c r="AG83">
        <f t="shared" si="5"/>
        <v>16.909872000000004</v>
      </c>
      <c r="AI83" s="75">
        <f>PXIL!L83</f>
        <v>0</v>
      </c>
      <c r="AJ83" s="75">
        <f>PXIL!R83</f>
        <v>0</v>
      </c>
      <c r="AK83" s="75">
        <f>RTM_IEX!L83</f>
        <v>12.06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0.15012800000000001</v>
      </c>
      <c r="AD84">
        <f t="shared" si="4"/>
        <v>16.909872000000004</v>
      </c>
      <c r="AE84">
        <f>'IDT-1'!D84</f>
        <v>0</v>
      </c>
      <c r="AF84" s="26"/>
      <c r="AG84">
        <f t="shared" si="5"/>
        <v>16.909872000000004</v>
      </c>
      <c r="AI84" s="75">
        <f>PXIL!L84</f>
        <v>0</v>
      </c>
      <c r="AJ84" s="75">
        <f>PXIL!R84</f>
        <v>0</v>
      </c>
      <c r="AK84" s="75">
        <f>RTM_IEX!L84</f>
        <v>12.06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4.6547016962807142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0.14708937492727031</v>
      </c>
      <c r="AD85">
        <f t="shared" si="4"/>
        <v>16.567612321353444</v>
      </c>
      <c r="AE85">
        <f>'IDT-1'!D85</f>
        <v>0</v>
      </c>
      <c r="AF85" s="26"/>
      <c r="AG85">
        <f t="shared" si="5"/>
        <v>16.567612321353444</v>
      </c>
      <c r="AI85" s="75">
        <f>PXIL!L85</f>
        <v>0</v>
      </c>
      <c r="AJ85" s="75">
        <f>PXIL!R85</f>
        <v>0</v>
      </c>
      <c r="AK85" s="75">
        <f>RTM_IEX!L85</f>
        <v>12.06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4.6547016962807142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0.14708937492727031</v>
      </c>
      <c r="AD86">
        <f t="shared" si="4"/>
        <v>16.567612321353444</v>
      </c>
      <c r="AE86">
        <f>'IDT-1'!D86</f>
        <v>0</v>
      </c>
      <c r="AF86" s="26"/>
      <c r="AG86">
        <f t="shared" si="5"/>
        <v>16.567612321353444</v>
      </c>
      <c r="AI86" s="75">
        <f>PXIL!L86</f>
        <v>0</v>
      </c>
      <c r="AJ86" s="75">
        <f>PXIL!R86</f>
        <v>0</v>
      </c>
      <c r="AK86" s="75">
        <f>RTM_IEX!L86</f>
        <v>12.06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0.14757600000000001</v>
      </c>
      <c r="AD87">
        <f t="shared" si="4"/>
        <v>16.622423999999999</v>
      </c>
      <c r="AE87">
        <f>'IDT-1'!D87</f>
        <v>0</v>
      </c>
      <c r="AF87" s="26"/>
      <c r="AG87">
        <f t="shared" si="5"/>
        <v>16.622423999999999</v>
      </c>
      <c r="AI87" s="75">
        <f>PXIL!L87</f>
        <v>0</v>
      </c>
      <c r="AJ87" s="75">
        <f>PXIL!R87</f>
        <v>0</v>
      </c>
      <c r="AK87" s="75">
        <f>RTM_IEX!L87</f>
        <v>11.77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0.145816</v>
      </c>
      <c r="AD88">
        <f t="shared" si="4"/>
        <v>16.424184</v>
      </c>
      <c r="AE88">
        <f>'IDT-1'!D88</f>
        <v>0</v>
      </c>
      <c r="AF88" s="26"/>
      <c r="AG88">
        <f t="shared" si="5"/>
        <v>16.424184</v>
      </c>
      <c r="AI88" s="75">
        <f>PXIL!L88</f>
        <v>0</v>
      </c>
      <c r="AJ88" s="75">
        <f>PXIL!R88</f>
        <v>0</v>
      </c>
      <c r="AK88" s="75">
        <f>RTM_IEX!L88</f>
        <v>11.57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0.145816</v>
      </c>
      <c r="AD89">
        <f t="shared" si="4"/>
        <v>16.424184</v>
      </c>
      <c r="AE89">
        <f>'IDT-1'!D89</f>
        <v>0</v>
      </c>
      <c r="AF89" s="26"/>
      <c r="AG89">
        <f t="shared" si="5"/>
        <v>16.424184</v>
      </c>
      <c r="AI89" s="75">
        <f>PXIL!L89</f>
        <v>0</v>
      </c>
      <c r="AJ89" s="75">
        <f>PXIL!R89</f>
        <v>0</v>
      </c>
      <c r="AK89" s="75">
        <f>RTM_IEX!L89</f>
        <v>11.57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0.143264</v>
      </c>
      <c r="AD90">
        <f t="shared" si="4"/>
        <v>16.136736000000003</v>
      </c>
      <c r="AE90">
        <f>'IDT-1'!D90</f>
        <v>0</v>
      </c>
      <c r="AF90" s="26"/>
      <c r="AG90">
        <f t="shared" si="5"/>
        <v>16.136736000000003</v>
      </c>
      <c r="AI90" s="75">
        <f>PXIL!L90</f>
        <v>0</v>
      </c>
      <c r="AJ90" s="75">
        <f>PXIL!R90</f>
        <v>0</v>
      </c>
      <c r="AK90" s="75">
        <f>RTM_IEX!L90</f>
        <v>11.28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5.0002337103860892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0.14159405665139757</v>
      </c>
      <c r="AD91">
        <f t="shared" si="4"/>
        <v>15.94863965373469</v>
      </c>
      <c r="AE91">
        <f>'IDT-1'!D91</f>
        <v>0</v>
      </c>
      <c r="AF91" s="26"/>
      <c r="AG91">
        <f t="shared" si="5"/>
        <v>15.94863965373469</v>
      </c>
      <c r="AI91" s="75">
        <f>PXIL!L91</f>
        <v>0</v>
      </c>
      <c r="AJ91" s="75">
        <f>PXIL!R91</f>
        <v>0</v>
      </c>
      <c r="AK91" s="75">
        <f>RTM_IEX!L91</f>
        <v>11.09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5.0002337103860892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0.13737005665139759</v>
      </c>
      <c r="AD92">
        <f t="shared" si="4"/>
        <v>15.472863653734692</v>
      </c>
      <c r="AE92">
        <f>'IDT-1'!D92</f>
        <v>0</v>
      </c>
      <c r="AF92" s="26"/>
      <c r="AG92">
        <f t="shared" si="5"/>
        <v>15.472863653734692</v>
      </c>
      <c r="AI92" s="75">
        <f>PXIL!L92</f>
        <v>0</v>
      </c>
      <c r="AJ92" s="75">
        <f>PXIL!R92</f>
        <v>0</v>
      </c>
      <c r="AK92" s="75">
        <f>RTM_IEX!L92</f>
        <v>10.61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5.0002337103860892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0.13481805665139759</v>
      </c>
      <c r="AD93">
        <f t="shared" si="4"/>
        <v>15.185415653734692</v>
      </c>
      <c r="AE93">
        <f>'IDT-1'!D93</f>
        <v>0</v>
      </c>
      <c r="AF93" s="26"/>
      <c r="AG93">
        <f t="shared" si="5"/>
        <v>15.185415653734692</v>
      </c>
      <c r="AI93" s="75">
        <f>PXIL!L93</f>
        <v>0</v>
      </c>
      <c r="AJ93" s="75">
        <f>PXIL!R93</f>
        <v>0</v>
      </c>
      <c r="AK93" s="75">
        <f>RTM_IEX!L93</f>
        <v>10.32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5.0002337103860892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0.13314605665139762</v>
      </c>
      <c r="AD94">
        <f t="shared" si="4"/>
        <v>14.997087653734692</v>
      </c>
      <c r="AE94">
        <f>'IDT-1'!D94</f>
        <v>0</v>
      </c>
      <c r="AF94" s="26"/>
      <c r="AG94">
        <f t="shared" si="5"/>
        <v>14.997087653734692</v>
      </c>
      <c r="AI94" s="75">
        <f>PXIL!L94</f>
        <v>0</v>
      </c>
      <c r="AJ94" s="75">
        <f>PXIL!R94</f>
        <v>0</v>
      </c>
      <c r="AK94" s="75">
        <f>RTM_IEX!L94</f>
        <v>10.130000000000001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5.0002337103860892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0.13059405665139759</v>
      </c>
      <c r="AD95">
        <f t="shared" si="4"/>
        <v>14.709639653734692</v>
      </c>
      <c r="AE95">
        <f>'IDT-1'!D95</f>
        <v>0</v>
      </c>
      <c r="AF95" s="26"/>
      <c r="AG95">
        <f t="shared" si="5"/>
        <v>14.709639653734692</v>
      </c>
      <c r="AI95" s="75">
        <f>PXIL!L95</f>
        <v>0</v>
      </c>
      <c r="AJ95" s="75">
        <f>PXIL!R95</f>
        <v>0</v>
      </c>
      <c r="AK95" s="75">
        <f>RTM_IEX!L95</f>
        <v>9.84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5.0002337103860892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0.12892205665139761</v>
      </c>
      <c r="AD96">
        <f t="shared" si="4"/>
        <v>14.521311653734692</v>
      </c>
      <c r="AE96">
        <f>'IDT-1'!D96</f>
        <v>0</v>
      </c>
      <c r="AF96" s="26"/>
      <c r="AG96">
        <f t="shared" si="5"/>
        <v>14.521311653734692</v>
      </c>
      <c r="AI96" s="75">
        <f>PXIL!L96</f>
        <v>0</v>
      </c>
      <c r="AJ96" s="75">
        <f>PXIL!R96</f>
        <v>0</v>
      </c>
      <c r="AK96" s="75">
        <f>RTM_IEX!L96</f>
        <v>9.65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5.0002337103860892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0.12637005665139758</v>
      </c>
      <c r="AD97">
        <f t="shared" si="4"/>
        <v>14.233863653734691</v>
      </c>
      <c r="AE97">
        <f>'IDT-1'!D97</f>
        <v>0</v>
      </c>
      <c r="AF97" s="26"/>
      <c r="AG97">
        <f t="shared" si="5"/>
        <v>14.233863653734691</v>
      </c>
      <c r="AI97" s="75">
        <f>PXIL!L97</f>
        <v>0</v>
      </c>
      <c r="AJ97" s="75">
        <f>PXIL!R97</f>
        <v>0</v>
      </c>
      <c r="AK97" s="75">
        <f>RTM_IEX!L97</f>
        <v>9.36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5.0002337103860892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0.12038605665139759</v>
      </c>
      <c r="AD98">
        <f t="shared" si="4"/>
        <v>13.559847653734691</v>
      </c>
      <c r="AE98">
        <f>'IDT-1'!D98</f>
        <v>0</v>
      </c>
      <c r="AF98" s="26"/>
      <c r="AG98">
        <f t="shared" si="5"/>
        <v>13.559847653734691</v>
      </c>
      <c r="AI98" s="75">
        <f>PXIL!L98</f>
        <v>0</v>
      </c>
      <c r="AJ98" s="75">
        <f>PXIL!R98</f>
        <v>0</v>
      </c>
      <c r="AK98" s="75">
        <f>RTM_IEX!L98</f>
        <v>8.68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0.1198309438105592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6.1929999999999999E-2</v>
      </c>
      <c r="AB99" s="117">
        <f t="shared" si="6"/>
        <v>0</v>
      </c>
      <c r="AC99">
        <f t="shared" si="6"/>
        <v>3.5339563055329223E-3</v>
      </c>
      <c r="AD99">
        <f t="shared" si="6"/>
        <v>0.39805198750502635</v>
      </c>
      <c r="AE99">
        <f t="shared" ref="AE99:AR99" si="7">SUM(AE3:AE98)/4000</f>
        <v>0</v>
      </c>
      <c r="AG99">
        <f t="shared" si="7"/>
        <v>0.39805198750502635</v>
      </c>
      <c r="AI99">
        <f t="shared" si="7"/>
        <v>0</v>
      </c>
      <c r="AJ99">
        <f t="shared" si="7"/>
        <v>0</v>
      </c>
      <c r="AK99">
        <f t="shared" si="7"/>
        <v>0.21982500000000002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45040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14.467514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5.21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0.17316212319999999</v>
      </c>
      <c r="AD3">
        <f>SUM(B3:AB3,AI3:AR3)-AC3</f>
        <v>19.504351876799998</v>
      </c>
      <c r="AE3">
        <v>0</v>
      </c>
      <c r="AF3" s="26"/>
      <c r="AG3">
        <f>SUM(AD3:AF3)</f>
        <v>19.504351876799998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14.467514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1.64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0.14174612319999999</v>
      </c>
      <c r="AD4">
        <f t="shared" ref="AD4:AD67" si="1">SUM(B4:AB4,AI4:AR4)-AC4</f>
        <v>15.965767876799998</v>
      </c>
      <c r="AE4">
        <v>0</v>
      </c>
      <c r="AF4" s="26"/>
      <c r="AG4">
        <f t="shared" ref="AG4:AG67" si="2">SUM(AD4:AF4)</f>
        <v>15.965767876799998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14.467514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2.0299999999999998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0.14517812320000001</v>
      </c>
      <c r="AD5">
        <f t="shared" si="1"/>
        <v>16.352335876799998</v>
      </c>
      <c r="AE5">
        <v>0</v>
      </c>
      <c r="AF5" s="26"/>
      <c r="AG5">
        <f t="shared" si="2"/>
        <v>16.352335876799998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14.467514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1.25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0.1383141232</v>
      </c>
      <c r="AD6">
        <f t="shared" si="1"/>
        <v>15.579199876799999</v>
      </c>
      <c r="AE6">
        <v>0</v>
      </c>
      <c r="AF6" s="26"/>
      <c r="AG6">
        <f t="shared" si="2"/>
        <v>15.579199876799999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14.467514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0.13241812319999999</v>
      </c>
      <c r="AD7">
        <f t="shared" si="1"/>
        <v>14.915095876799999</v>
      </c>
      <c r="AE7">
        <v>0</v>
      </c>
      <c r="AF7" s="26"/>
      <c r="AG7">
        <f t="shared" si="2"/>
        <v>14.915095876799999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0.57999999999999996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14.467514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0.1315381232</v>
      </c>
      <c r="AD8">
        <f t="shared" si="1"/>
        <v>14.8159758768</v>
      </c>
      <c r="AE8">
        <v>0</v>
      </c>
      <c r="AF8" s="26"/>
      <c r="AG8">
        <f t="shared" si="2"/>
        <v>14.8159758768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0.48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13.977712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0.12300386560000001</v>
      </c>
      <c r="AD9">
        <f t="shared" si="1"/>
        <v>13.854708134400001</v>
      </c>
      <c r="AE9">
        <v>0</v>
      </c>
      <c r="AF9" s="26"/>
      <c r="AG9">
        <f t="shared" si="2"/>
        <v>13.854708134400001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12.932598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0.11380686240000001</v>
      </c>
      <c r="AD10">
        <f t="shared" si="1"/>
        <v>12.8187911376</v>
      </c>
      <c r="AE10">
        <v>0</v>
      </c>
      <c r="AF10" s="26"/>
      <c r="AG10">
        <f t="shared" si="2"/>
        <v>12.8187911376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13.939736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0.1226696768</v>
      </c>
      <c r="AD11">
        <f t="shared" si="1"/>
        <v>13.817066323200001</v>
      </c>
      <c r="AE11">
        <v>0</v>
      </c>
      <c r="AF11" s="26"/>
      <c r="AG11">
        <f t="shared" si="2"/>
        <v>13.817066323200001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13.507053000000001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0.11886206640000002</v>
      </c>
      <c r="AD12">
        <f t="shared" si="1"/>
        <v>13.388190933600001</v>
      </c>
      <c r="AE12">
        <v>0</v>
      </c>
      <c r="AF12" s="26"/>
      <c r="AG12">
        <f t="shared" si="2"/>
        <v>13.388190933600001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13.295164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0.11699744320000001</v>
      </c>
      <c r="AD13">
        <f t="shared" si="1"/>
        <v>13.178166556799999</v>
      </c>
      <c r="AE13">
        <v>0</v>
      </c>
      <c r="AF13" s="26"/>
      <c r="AG13">
        <f t="shared" si="2"/>
        <v>13.178166556799999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13.741973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0.1209293624</v>
      </c>
      <c r="AD14">
        <f t="shared" si="1"/>
        <v>13.6210436376</v>
      </c>
      <c r="AE14">
        <v>0</v>
      </c>
      <c r="AF14" s="26"/>
      <c r="AG14">
        <f t="shared" si="2"/>
        <v>13.6210436376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14.467514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0.14685012319999999</v>
      </c>
      <c r="AD15">
        <f t="shared" si="1"/>
        <v>16.5406638768</v>
      </c>
      <c r="AE15">
        <v>0</v>
      </c>
      <c r="AF15" s="26"/>
      <c r="AG15">
        <f t="shared" si="2"/>
        <v>16.5406638768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2.2200000000000002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14.467514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0.1552981232</v>
      </c>
      <c r="AD16">
        <f t="shared" si="1"/>
        <v>17.4922158768</v>
      </c>
      <c r="AE16">
        <v>0</v>
      </c>
      <c r="AF16" s="26"/>
      <c r="AG16">
        <f t="shared" si="2"/>
        <v>17.4922158768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3.18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14.467514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0.1552981232</v>
      </c>
      <c r="AD17">
        <f t="shared" si="1"/>
        <v>17.4922158768</v>
      </c>
      <c r="AE17">
        <v>0</v>
      </c>
      <c r="AF17" s="26"/>
      <c r="AG17">
        <f t="shared" si="2"/>
        <v>17.4922158768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3.18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14.467514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0.16128212319999999</v>
      </c>
      <c r="AD18">
        <f t="shared" si="1"/>
        <v>18.166231876800001</v>
      </c>
      <c r="AE18">
        <v>0</v>
      </c>
      <c r="AF18" s="26"/>
      <c r="AG18">
        <f t="shared" si="2"/>
        <v>18.166231876800001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3.86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14.467514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0.1527461232</v>
      </c>
      <c r="AD19">
        <f t="shared" si="1"/>
        <v>17.204767876799998</v>
      </c>
      <c r="AE19">
        <v>0</v>
      </c>
      <c r="AF19" s="26"/>
      <c r="AG19">
        <f t="shared" si="2"/>
        <v>17.204767876799998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2.89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14.467514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0.15961012319999998</v>
      </c>
      <c r="AD20">
        <f t="shared" si="1"/>
        <v>17.977903876799999</v>
      </c>
      <c r="AE20">
        <v>0</v>
      </c>
      <c r="AF20" s="26"/>
      <c r="AG20">
        <f t="shared" si="2"/>
        <v>17.977903876799999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3.67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14.467514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0.19014612319999999</v>
      </c>
      <c r="AD21">
        <f t="shared" si="1"/>
        <v>21.417367876799997</v>
      </c>
      <c r="AE21">
        <v>0</v>
      </c>
      <c r="AF21" s="26"/>
      <c r="AG21">
        <f t="shared" si="2"/>
        <v>21.417367876799997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7.14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14.467514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0.17149012319999998</v>
      </c>
      <c r="AD22">
        <f t="shared" si="1"/>
        <v>19.316023876799996</v>
      </c>
      <c r="AE22">
        <v>0</v>
      </c>
      <c r="AF22" s="26"/>
      <c r="AG22">
        <f t="shared" si="2"/>
        <v>19.316023876799996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5.0199999999999996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14.467514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0.19947412319999999</v>
      </c>
      <c r="AD23">
        <f t="shared" si="1"/>
        <v>22.468039876799995</v>
      </c>
      <c r="AE23">
        <v>0</v>
      </c>
      <c r="AF23" s="26"/>
      <c r="AG23">
        <f t="shared" si="2"/>
        <v>22.468039876799995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8.1999999999999993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14.467514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0.20281812319999998</v>
      </c>
      <c r="AD24">
        <f t="shared" si="1"/>
        <v>22.844695876799999</v>
      </c>
      <c r="AE24">
        <v>0</v>
      </c>
      <c r="AF24" s="26"/>
      <c r="AG24">
        <f t="shared" si="2"/>
        <v>22.844695876799999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8.58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14.467514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0.21135412320000002</v>
      </c>
      <c r="AD25">
        <f t="shared" si="1"/>
        <v>23.806159876799999</v>
      </c>
      <c r="AE25">
        <v>0</v>
      </c>
      <c r="AF25" s="26"/>
      <c r="AG25">
        <f t="shared" si="2"/>
        <v>23.806159876799999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9.5500000000000007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14.467514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0.20457812319999999</v>
      </c>
      <c r="AD26">
        <f t="shared" si="1"/>
        <v>23.042935876799998</v>
      </c>
      <c r="AE26">
        <v>0</v>
      </c>
      <c r="AF26" s="26"/>
      <c r="AG26">
        <f t="shared" si="2"/>
        <v>23.042935876799998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8.7799999999999994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14.467514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6.94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0.18838612320000001</v>
      </c>
      <c r="AD27">
        <f t="shared" si="1"/>
        <v>21.219127876799998</v>
      </c>
      <c r="AE27">
        <v>0</v>
      </c>
      <c r="AF27" s="26"/>
      <c r="AG27">
        <f t="shared" si="2"/>
        <v>21.219127876799998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14.467514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9.5500000000000007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0.21135412319999999</v>
      </c>
      <c r="AD28">
        <f t="shared" si="1"/>
        <v>23.806159876799999</v>
      </c>
      <c r="AE28">
        <v>0</v>
      </c>
      <c r="AF28" s="26"/>
      <c r="AG28">
        <f t="shared" si="2"/>
        <v>23.806159876799999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14.467514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8.8699999999999992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0.2053701232</v>
      </c>
      <c r="AD29">
        <f t="shared" si="1"/>
        <v>23.132143876799997</v>
      </c>
      <c r="AE29">
        <v>0</v>
      </c>
      <c r="AF29" s="26"/>
      <c r="AG29">
        <f t="shared" si="2"/>
        <v>23.132143876799997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14.467514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5.59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0.1765061232</v>
      </c>
      <c r="AD30">
        <f t="shared" si="1"/>
        <v>19.881007876799998</v>
      </c>
      <c r="AE30">
        <v>0</v>
      </c>
      <c r="AF30" s="26"/>
      <c r="AG30">
        <f t="shared" si="2"/>
        <v>19.881007876799998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14.467514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7.43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0.19269812320000002</v>
      </c>
      <c r="AD31">
        <f t="shared" si="1"/>
        <v>21.704815876800001</v>
      </c>
      <c r="AE31">
        <v>0</v>
      </c>
      <c r="AF31" s="26"/>
      <c r="AG31">
        <f t="shared" si="2"/>
        <v>21.704815876800001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14.467514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9.5500000000000007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0.21135412319999999</v>
      </c>
      <c r="AD32">
        <f t="shared" si="1"/>
        <v>23.806159876799999</v>
      </c>
      <c r="AE32">
        <v>0</v>
      </c>
      <c r="AF32" s="26"/>
      <c r="AG32">
        <f t="shared" si="2"/>
        <v>23.806159876799999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14.467514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7.04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0.18926612320000002</v>
      </c>
      <c r="AD33">
        <f t="shared" si="1"/>
        <v>21.318247876800001</v>
      </c>
      <c r="AE33">
        <v>0</v>
      </c>
      <c r="AF33" s="26"/>
      <c r="AG33">
        <f t="shared" si="2"/>
        <v>21.318247876800001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14.467514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0.1748341232</v>
      </c>
      <c r="AD34">
        <f t="shared" si="1"/>
        <v>19.6926798768</v>
      </c>
      <c r="AE34">
        <v>0</v>
      </c>
      <c r="AF34" s="26"/>
      <c r="AG34">
        <f t="shared" si="2"/>
        <v>19.6926798768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14.467514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6.37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0.18337012320000001</v>
      </c>
      <c r="AD35">
        <f t="shared" si="1"/>
        <v>20.654143876799999</v>
      </c>
      <c r="AE35">
        <v>0</v>
      </c>
      <c r="AF35" s="26"/>
      <c r="AG35">
        <f t="shared" si="2"/>
        <v>20.654143876799999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14.467514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8.8699999999999992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0.2053701232</v>
      </c>
      <c r="AD36">
        <f t="shared" si="1"/>
        <v>23.132143876799997</v>
      </c>
      <c r="AE36">
        <v>0</v>
      </c>
      <c r="AF36" s="26"/>
      <c r="AG36">
        <f t="shared" si="2"/>
        <v>23.132143876799997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14.467514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8.2899999999999991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0.20026612320000001</v>
      </c>
      <c r="AD37">
        <f t="shared" si="1"/>
        <v>22.557247876800002</v>
      </c>
      <c r="AE37">
        <v>0</v>
      </c>
      <c r="AF37" s="26"/>
      <c r="AG37">
        <f t="shared" si="2"/>
        <v>22.557247876800002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14.467514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9.4499999999999993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0.21047412319999997</v>
      </c>
      <c r="AD38">
        <f t="shared" si="1"/>
        <v>23.707039876799996</v>
      </c>
      <c r="AE38">
        <v>0</v>
      </c>
      <c r="AF38" s="26"/>
      <c r="AG38">
        <f t="shared" si="2"/>
        <v>23.707039876799996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14.467514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9.36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0.20968212320000001</v>
      </c>
      <c r="AD39">
        <f t="shared" si="1"/>
        <v>23.6178318768</v>
      </c>
      <c r="AE39">
        <v>0</v>
      </c>
      <c r="AF39" s="26"/>
      <c r="AG39">
        <f t="shared" si="2"/>
        <v>23.6178318768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14.467514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6.75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0.18671412320000003</v>
      </c>
      <c r="AD40">
        <f t="shared" si="1"/>
        <v>21.0307998768</v>
      </c>
      <c r="AE40">
        <v>0</v>
      </c>
      <c r="AF40" s="26"/>
      <c r="AG40">
        <f t="shared" si="2"/>
        <v>21.0307998768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14.467514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6.56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0.18504212320000002</v>
      </c>
      <c r="AD41">
        <f t="shared" si="1"/>
        <v>20.842471876800001</v>
      </c>
      <c r="AE41">
        <v>0</v>
      </c>
      <c r="AF41" s="26"/>
      <c r="AG41">
        <f t="shared" si="2"/>
        <v>20.842471876800001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14.467514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8.2899999999999991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0.20026612320000001</v>
      </c>
      <c r="AD42">
        <f t="shared" si="1"/>
        <v>22.557247876800002</v>
      </c>
      <c r="AE42">
        <v>0</v>
      </c>
      <c r="AF42" s="26"/>
      <c r="AG42">
        <f t="shared" si="2"/>
        <v>22.557247876800002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14.467514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6.94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0.18838612320000001</v>
      </c>
      <c r="AD43">
        <f t="shared" si="1"/>
        <v>21.219127876799998</v>
      </c>
      <c r="AE43">
        <v>0</v>
      </c>
      <c r="AF43" s="26"/>
      <c r="AG43">
        <f t="shared" si="2"/>
        <v>21.219127876799998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14.467514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7.52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0.19349012319999997</v>
      </c>
      <c r="AD44">
        <f t="shared" si="1"/>
        <v>21.794023876799997</v>
      </c>
      <c r="AE44">
        <v>0</v>
      </c>
      <c r="AF44" s="26"/>
      <c r="AG44">
        <f t="shared" si="2"/>
        <v>21.794023876799997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14.467514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3.76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0.1604021232</v>
      </c>
      <c r="AD45">
        <f t="shared" si="1"/>
        <v>18.067111876799999</v>
      </c>
      <c r="AE45">
        <v>0</v>
      </c>
      <c r="AF45" s="26"/>
      <c r="AG45">
        <f t="shared" si="2"/>
        <v>18.067111876799999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14.467514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5.21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0.17316212319999999</v>
      </c>
      <c r="AD46">
        <f t="shared" si="1"/>
        <v>19.504351876799998</v>
      </c>
      <c r="AE46">
        <v>0</v>
      </c>
      <c r="AF46" s="26"/>
      <c r="AG46">
        <f t="shared" si="2"/>
        <v>19.504351876799998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14.467514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6.27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0.18249012319999999</v>
      </c>
      <c r="AD47">
        <f t="shared" si="1"/>
        <v>20.555023876799996</v>
      </c>
      <c r="AE47">
        <v>0</v>
      </c>
      <c r="AF47" s="26"/>
      <c r="AG47">
        <f t="shared" si="2"/>
        <v>20.555023876799996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14.467514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5.21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0.17316212319999999</v>
      </c>
      <c r="AD48">
        <f t="shared" si="1"/>
        <v>19.504351876799998</v>
      </c>
      <c r="AE48">
        <v>0</v>
      </c>
      <c r="AF48" s="26"/>
      <c r="AG48">
        <f t="shared" si="2"/>
        <v>19.504351876799998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14.467514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5.88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0.1790581232</v>
      </c>
      <c r="AD49">
        <f t="shared" si="1"/>
        <v>20.1684558768</v>
      </c>
      <c r="AE49">
        <v>0</v>
      </c>
      <c r="AF49" s="26"/>
      <c r="AG49">
        <f t="shared" si="2"/>
        <v>20.1684558768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14.467514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6.85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0.18759412319999999</v>
      </c>
      <c r="AD50">
        <f t="shared" si="1"/>
        <v>21.129919876799999</v>
      </c>
      <c r="AE50">
        <v>0</v>
      </c>
      <c r="AF50" s="26"/>
      <c r="AG50">
        <f t="shared" si="2"/>
        <v>21.129919876799999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14.467514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8.2899999999999991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0.20026612320000001</v>
      </c>
      <c r="AD51">
        <f t="shared" si="1"/>
        <v>22.557247876800002</v>
      </c>
      <c r="AE51">
        <v>0</v>
      </c>
      <c r="AF51" s="26"/>
      <c r="AG51">
        <f t="shared" si="2"/>
        <v>22.557247876800002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14.467514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7.14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0.19014612319999999</v>
      </c>
      <c r="AD52">
        <f t="shared" si="1"/>
        <v>21.417367876799997</v>
      </c>
      <c r="AE52">
        <v>0</v>
      </c>
      <c r="AF52" s="26"/>
      <c r="AG52">
        <f t="shared" si="2"/>
        <v>21.417367876799997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14.467514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6.17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0.1816101232</v>
      </c>
      <c r="AD53">
        <f t="shared" si="1"/>
        <v>20.455903876800001</v>
      </c>
      <c r="AE53">
        <v>0</v>
      </c>
      <c r="AF53" s="26"/>
      <c r="AG53">
        <f t="shared" si="2"/>
        <v>20.455903876800001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14.467514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6.08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0.18081812320000001</v>
      </c>
      <c r="AD54">
        <f t="shared" si="1"/>
        <v>20.366695876799998</v>
      </c>
      <c r="AE54">
        <v>0</v>
      </c>
      <c r="AF54" s="26"/>
      <c r="AG54">
        <f t="shared" si="2"/>
        <v>20.366695876799998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14.467514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8.1999999999999993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0.19947412319999999</v>
      </c>
      <c r="AD55">
        <f t="shared" si="1"/>
        <v>22.468039876799995</v>
      </c>
      <c r="AE55">
        <v>0</v>
      </c>
      <c r="AF55" s="26"/>
      <c r="AG55">
        <f t="shared" si="2"/>
        <v>22.468039876799995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14.467514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6.94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0.18838612320000001</v>
      </c>
      <c r="AD56">
        <f t="shared" si="1"/>
        <v>21.219127876799998</v>
      </c>
      <c r="AE56">
        <v>0</v>
      </c>
      <c r="AF56" s="26"/>
      <c r="AG56">
        <f t="shared" si="2"/>
        <v>21.219127876799998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14.467514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6.85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0.18759412319999999</v>
      </c>
      <c r="AD57">
        <f t="shared" si="1"/>
        <v>21.129919876799999</v>
      </c>
      <c r="AE57">
        <v>0</v>
      </c>
      <c r="AF57" s="26"/>
      <c r="AG57">
        <f t="shared" si="2"/>
        <v>21.129919876799999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14.467514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5.69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0.1773861232</v>
      </c>
      <c r="AD58">
        <f t="shared" si="1"/>
        <v>19.980127876799997</v>
      </c>
      <c r="AE58">
        <v>0</v>
      </c>
      <c r="AF58" s="26"/>
      <c r="AG58">
        <f t="shared" si="2"/>
        <v>19.980127876799997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14.467514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6.75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0.18671412320000003</v>
      </c>
      <c r="AD59">
        <f t="shared" si="1"/>
        <v>21.0307998768</v>
      </c>
      <c r="AE59">
        <v>0</v>
      </c>
      <c r="AF59" s="26"/>
      <c r="AG59">
        <f t="shared" si="2"/>
        <v>21.0307998768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14.467514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7.23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0.1909381232</v>
      </c>
      <c r="AD60">
        <f t="shared" si="1"/>
        <v>21.506575876799999</v>
      </c>
      <c r="AE60">
        <v>0</v>
      </c>
      <c r="AF60" s="26"/>
      <c r="AG60">
        <f t="shared" si="2"/>
        <v>21.506575876799999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14.467514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6.37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0.18337012320000001</v>
      </c>
      <c r="AD61">
        <f t="shared" si="1"/>
        <v>20.654143876799999</v>
      </c>
      <c r="AE61">
        <v>0</v>
      </c>
      <c r="AF61" s="26"/>
      <c r="AG61">
        <f t="shared" si="2"/>
        <v>20.654143876799999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14.467514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7.33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0.1918181232</v>
      </c>
      <c r="AD62">
        <f t="shared" si="1"/>
        <v>21.605695876799999</v>
      </c>
      <c r="AE62">
        <v>0</v>
      </c>
      <c r="AF62" s="26"/>
      <c r="AG62">
        <f t="shared" si="2"/>
        <v>21.605695876799999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14.467514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5.79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0.17826612320000002</v>
      </c>
      <c r="AD63">
        <f t="shared" si="1"/>
        <v>20.0792478768</v>
      </c>
      <c r="AE63">
        <v>0</v>
      </c>
      <c r="AF63" s="26"/>
      <c r="AG63">
        <f t="shared" si="2"/>
        <v>20.0792478768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14.467514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9.5500000000000007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0.21135412319999999</v>
      </c>
      <c r="AD64">
        <f t="shared" si="1"/>
        <v>23.806159876799999</v>
      </c>
      <c r="AE64">
        <v>0</v>
      </c>
      <c r="AF64" s="26"/>
      <c r="AG64">
        <f t="shared" si="2"/>
        <v>23.806159876799999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14.467514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9.5500000000000007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0.21135412319999999</v>
      </c>
      <c r="AD65">
        <f t="shared" si="1"/>
        <v>23.806159876799999</v>
      </c>
      <c r="AE65">
        <v>0</v>
      </c>
      <c r="AF65" s="26"/>
      <c r="AG65">
        <f t="shared" si="2"/>
        <v>23.806159876799999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14.467514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7.91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0.19692212319999999</v>
      </c>
      <c r="AD66">
        <f t="shared" si="1"/>
        <v>22.180591876799998</v>
      </c>
      <c r="AE66">
        <v>0</v>
      </c>
      <c r="AF66" s="26"/>
      <c r="AG66">
        <f t="shared" si="2"/>
        <v>22.180591876799998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14.467514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7.04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0.18926612320000002</v>
      </c>
      <c r="AD67">
        <f t="shared" si="1"/>
        <v>21.318247876800001</v>
      </c>
      <c r="AE67">
        <v>0</v>
      </c>
      <c r="AF67" s="26"/>
      <c r="AG67">
        <f t="shared" si="2"/>
        <v>21.318247876800001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14.467514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8.7799999999999994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0.20457812319999999</v>
      </c>
      <c r="AD68">
        <f t="shared" ref="AD68:AD98" si="4">SUM(B68:AB68,AI68:AR68)-AC68</f>
        <v>23.042935876799998</v>
      </c>
      <c r="AE68">
        <v>0</v>
      </c>
      <c r="AF68" s="26"/>
      <c r="AG68">
        <f t="shared" ref="AG68:AG98" si="5">SUM(AD68:AF68)</f>
        <v>23.042935876799998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14.467514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7.52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0.19349012319999997</v>
      </c>
      <c r="AD69">
        <f t="shared" si="4"/>
        <v>21.794023876799997</v>
      </c>
      <c r="AE69">
        <v>0</v>
      </c>
      <c r="AF69" s="26"/>
      <c r="AG69">
        <f t="shared" si="5"/>
        <v>21.794023876799997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14.467514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7.33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0.1918181232</v>
      </c>
      <c r="AD70">
        <f t="shared" si="4"/>
        <v>21.605695876799999</v>
      </c>
      <c r="AE70">
        <v>0</v>
      </c>
      <c r="AF70" s="26"/>
      <c r="AG70">
        <f t="shared" si="5"/>
        <v>21.605695876799999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14.467514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9.5500000000000007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0.21135412319999999</v>
      </c>
      <c r="AD71">
        <f t="shared" si="4"/>
        <v>23.806159876799999</v>
      </c>
      <c r="AE71">
        <v>0</v>
      </c>
      <c r="AF71" s="26"/>
      <c r="AG71">
        <f t="shared" si="5"/>
        <v>23.806159876799999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14.467514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9.4499999999999993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0.21047412319999997</v>
      </c>
      <c r="AD72">
        <f t="shared" si="4"/>
        <v>23.707039876799996</v>
      </c>
      <c r="AE72">
        <v>0</v>
      </c>
      <c r="AF72" s="26"/>
      <c r="AG72">
        <f t="shared" si="5"/>
        <v>23.707039876799996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14.467514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7.72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0.19525012320000001</v>
      </c>
      <c r="AD73">
        <f t="shared" si="4"/>
        <v>21.992263876799999</v>
      </c>
      <c r="AE73">
        <v>0</v>
      </c>
      <c r="AF73" s="26"/>
      <c r="AG73">
        <f t="shared" si="5"/>
        <v>21.992263876799999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14.467514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9.5500000000000007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0.21135412319999999</v>
      </c>
      <c r="AD74">
        <f t="shared" si="4"/>
        <v>23.806159876799999</v>
      </c>
      <c r="AE74">
        <v>0</v>
      </c>
      <c r="AF74" s="26"/>
      <c r="AG74">
        <f t="shared" si="5"/>
        <v>23.806159876799999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14.467514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9.5500000000000007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0.21135412319999999</v>
      </c>
      <c r="AD75">
        <f t="shared" si="4"/>
        <v>23.806159876799999</v>
      </c>
      <c r="AE75">
        <v>0</v>
      </c>
      <c r="AF75" s="26"/>
      <c r="AG75">
        <f t="shared" si="5"/>
        <v>23.806159876799999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14.467514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9.16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0.2079221232</v>
      </c>
      <c r="AD76">
        <f t="shared" si="4"/>
        <v>23.419591876799998</v>
      </c>
      <c r="AE76">
        <v>0</v>
      </c>
      <c r="AF76" s="26"/>
      <c r="AG76">
        <f t="shared" si="5"/>
        <v>23.419591876799998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14.467514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9.5500000000000007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0.21135412319999999</v>
      </c>
      <c r="AD77">
        <f t="shared" si="4"/>
        <v>23.806159876799999</v>
      </c>
      <c r="AE77">
        <v>0</v>
      </c>
      <c r="AF77" s="26"/>
      <c r="AG77">
        <f t="shared" si="5"/>
        <v>23.806159876799999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14.467514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7.14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0.19014612319999999</v>
      </c>
      <c r="AD78">
        <f t="shared" si="4"/>
        <v>21.417367876799997</v>
      </c>
      <c r="AE78">
        <v>0</v>
      </c>
      <c r="AF78" s="26"/>
      <c r="AG78">
        <f t="shared" si="5"/>
        <v>21.417367876799997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14.467514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5.24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0.1734261232</v>
      </c>
      <c r="AD79">
        <f t="shared" si="4"/>
        <v>19.534087876800001</v>
      </c>
      <c r="AE79">
        <v>0</v>
      </c>
      <c r="AF79" s="26"/>
      <c r="AG79">
        <f t="shared" si="5"/>
        <v>19.534087876800001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14.467514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6.69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0.1861861232</v>
      </c>
      <c r="AD80">
        <f t="shared" si="4"/>
        <v>20.9713278768</v>
      </c>
      <c r="AE80">
        <v>0</v>
      </c>
      <c r="AF80" s="26"/>
      <c r="AG80">
        <f t="shared" si="5"/>
        <v>20.9713278768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14.467514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9.32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0.20933012320000002</v>
      </c>
      <c r="AD81">
        <f t="shared" si="4"/>
        <v>23.578183876800001</v>
      </c>
      <c r="AE81">
        <v>0</v>
      </c>
      <c r="AF81" s="26"/>
      <c r="AG81">
        <f t="shared" si="5"/>
        <v>23.578183876800001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14.467514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9.5500000000000007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0.21135412319999999</v>
      </c>
      <c r="AD82">
        <f t="shared" si="4"/>
        <v>23.806159876799999</v>
      </c>
      <c r="AE82">
        <v>0</v>
      </c>
      <c r="AF82" s="26"/>
      <c r="AG82">
        <f t="shared" si="5"/>
        <v>23.806159876799999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14.467514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9.5500000000000007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0.21135412319999999</v>
      </c>
      <c r="AD83">
        <f t="shared" si="4"/>
        <v>23.806159876799999</v>
      </c>
      <c r="AE83">
        <v>0</v>
      </c>
      <c r="AF83" s="26"/>
      <c r="AG83">
        <f t="shared" si="5"/>
        <v>23.806159876799999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14.467514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9.5500000000000007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0.21135412319999999</v>
      </c>
      <c r="AD84">
        <f t="shared" si="4"/>
        <v>23.806159876799999</v>
      </c>
      <c r="AE84">
        <v>0</v>
      </c>
      <c r="AF84" s="26"/>
      <c r="AG84">
        <f t="shared" si="5"/>
        <v>23.806159876799999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14.467514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9.5500000000000007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0.21135412319999999</v>
      </c>
      <c r="AD85">
        <f t="shared" si="4"/>
        <v>23.806159876799999</v>
      </c>
      <c r="AE85">
        <v>0</v>
      </c>
      <c r="AF85" s="26"/>
      <c r="AG85">
        <f t="shared" si="5"/>
        <v>23.806159876799999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14.467514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9.5500000000000007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0.21135412319999999</v>
      </c>
      <c r="AD86">
        <f t="shared" si="4"/>
        <v>23.806159876799999</v>
      </c>
      <c r="AE86">
        <v>0</v>
      </c>
      <c r="AF86" s="26"/>
      <c r="AG86">
        <f t="shared" si="5"/>
        <v>23.806159876799999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14.467514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8.1999999999999993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0.19947412319999999</v>
      </c>
      <c r="AD87">
        <f t="shared" si="4"/>
        <v>22.468039876799995</v>
      </c>
      <c r="AE87">
        <v>0</v>
      </c>
      <c r="AF87" s="26"/>
      <c r="AG87">
        <f t="shared" si="5"/>
        <v>22.468039876799995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14.467514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9.5500000000000007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0.21135412319999999</v>
      </c>
      <c r="AD88">
        <f t="shared" si="4"/>
        <v>23.806159876799999</v>
      </c>
      <c r="AE88">
        <v>0</v>
      </c>
      <c r="AF88" s="26"/>
      <c r="AG88">
        <f t="shared" si="5"/>
        <v>23.806159876799999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14.467514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6.56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0.18504212320000002</v>
      </c>
      <c r="AD89">
        <f t="shared" si="4"/>
        <v>20.842471876800001</v>
      </c>
      <c r="AE89">
        <v>0</v>
      </c>
      <c r="AF89" s="26"/>
      <c r="AG89">
        <f t="shared" si="5"/>
        <v>20.842471876800001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14.467514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5.1100000000000003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0.17228212320000003</v>
      </c>
      <c r="AD90">
        <f t="shared" si="4"/>
        <v>19.405231876800002</v>
      </c>
      <c r="AE90">
        <v>0</v>
      </c>
      <c r="AF90" s="26"/>
      <c r="AG90">
        <f t="shared" si="5"/>
        <v>19.405231876800002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14.467514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3.89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0.1615461232</v>
      </c>
      <c r="AD91">
        <f t="shared" si="4"/>
        <v>18.195967876799997</v>
      </c>
      <c r="AE91">
        <v>0</v>
      </c>
      <c r="AF91" s="26"/>
      <c r="AG91">
        <f t="shared" si="5"/>
        <v>18.195967876799997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14.467514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5.54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0.17606612320000001</v>
      </c>
      <c r="AD92">
        <f t="shared" si="4"/>
        <v>19.831447876800002</v>
      </c>
      <c r="AE92">
        <v>0</v>
      </c>
      <c r="AF92" s="26"/>
      <c r="AG92">
        <f t="shared" si="5"/>
        <v>19.831447876800002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14.467514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2.68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0.15089812320000001</v>
      </c>
      <c r="AD93">
        <f t="shared" si="4"/>
        <v>16.9966158768</v>
      </c>
      <c r="AE93">
        <v>0</v>
      </c>
      <c r="AF93" s="26"/>
      <c r="AG93">
        <f t="shared" si="5"/>
        <v>16.9966158768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14.467514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4.01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0.1626021232</v>
      </c>
      <c r="AD94">
        <f t="shared" si="4"/>
        <v>18.3149118768</v>
      </c>
      <c r="AE94">
        <v>0</v>
      </c>
      <c r="AF94" s="26"/>
      <c r="AG94">
        <f t="shared" si="5"/>
        <v>18.3149118768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14.467514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7.09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0.18970612319999999</v>
      </c>
      <c r="AD95">
        <f t="shared" si="4"/>
        <v>21.367807876799997</v>
      </c>
      <c r="AE95">
        <v>0</v>
      </c>
      <c r="AF95" s="26"/>
      <c r="AG95">
        <f t="shared" si="5"/>
        <v>21.367807876799997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14.467514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2.72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0.1512501232</v>
      </c>
      <c r="AD96">
        <f t="shared" si="4"/>
        <v>17.0362638768</v>
      </c>
      <c r="AE96">
        <v>0</v>
      </c>
      <c r="AF96" s="26"/>
      <c r="AG96">
        <f t="shared" si="5"/>
        <v>17.0362638768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14.467514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2.88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0.15265812320000002</v>
      </c>
      <c r="AD97">
        <f t="shared" si="4"/>
        <v>17.194855876800002</v>
      </c>
      <c r="AE97">
        <v>0</v>
      </c>
      <c r="AF97" s="26"/>
      <c r="AG97">
        <f t="shared" si="5"/>
        <v>17.194855876800002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14.467514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1.35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0.13919412319999999</v>
      </c>
      <c r="AD98">
        <f t="shared" si="4"/>
        <v>15.6783198768</v>
      </c>
      <c r="AE98">
        <v>0</v>
      </c>
      <c r="AF98" s="26"/>
      <c r="AG98">
        <f t="shared" si="5"/>
        <v>15.6783198768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0.34586762400000004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0.13221000000000008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4.3552090911999977E-3</v>
      </c>
      <c r="AD99">
        <f t="shared" si="6"/>
        <v>0.49055491490879966</v>
      </c>
      <c r="AE99">
        <f t="shared" ref="AE99:AR99" si="8">SUM(AE3:AE98)/4000</f>
        <v>0</v>
      </c>
      <c r="AG99">
        <f t="shared" si="8"/>
        <v>0.49055491490879966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1.68325E-2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45040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150</v>
      </c>
      <c r="C3" s="16">
        <f>'[1]24'!C5</f>
        <v>0</v>
      </c>
      <c r="D3" s="16">
        <f>'[1]24'!D5</f>
        <v>170</v>
      </c>
      <c r="E3" s="16">
        <f>'[1]24'!E5</f>
        <v>0</v>
      </c>
      <c r="F3" s="15">
        <f>SUM(B3:E3)</f>
        <v>320</v>
      </c>
      <c r="G3" s="15">
        <f>'[1]24'!H5</f>
        <v>0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'[1]24'!B6</f>
        <v>150</v>
      </c>
      <c r="C4" s="16">
        <f>'[1]24'!C6</f>
        <v>0</v>
      </c>
      <c r="D4" s="16">
        <f>'[1]24'!D6</f>
        <v>170</v>
      </c>
      <c r="E4" s="16">
        <f>'[1]24'!E6</f>
        <v>0</v>
      </c>
      <c r="F4" s="15">
        <f>SUM(B4:E4)</f>
        <v>320</v>
      </c>
      <c r="G4" s="15">
        <f>'[1]24'!H6</f>
        <v>0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'[1]24'!B7</f>
        <v>150</v>
      </c>
      <c r="C5" s="16">
        <f>'[1]24'!C7</f>
        <v>0</v>
      </c>
      <c r="D5" s="16">
        <f>'[1]24'!D7</f>
        <v>170</v>
      </c>
      <c r="E5" s="16">
        <f>'[1]24'!E7</f>
        <v>0</v>
      </c>
      <c r="F5" s="15">
        <f t="shared" ref="F5:F68" si="6">SUM(B5:E5)</f>
        <v>320</v>
      </c>
      <c r="G5" s="15">
        <f>'[1]24'!H7</f>
        <v>0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'[1]24'!B8</f>
        <v>150</v>
      </c>
      <c r="C6" s="16">
        <f>'[1]24'!C8</f>
        <v>0</v>
      </c>
      <c r="D6" s="16">
        <f>'[1]24'!D8</f>
        <v>170</v>
      </c>
      <c r="E6" s="16">
        <f>'[1]24'!E8</f>
        <v>0</v>
      </c>
      <c r="F6" s="15">
        <f t="shared" si="6"/>
        <v>320</v>
      </c>
      <c r="G6" s="15">
        <f>'[1]24'!H8</f>
        <v>0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'[1]24'!B9</f>
        <v>150</v>
      </c>
      <c r="C7" s="16">
        <f>'[1]24'!C9</f>
        <v>0</v>
      </c>
      <c r="D7" s="16">
        <f>'[1]24'!D9</f>
        <v>170</v>
      </c>
      <c r="E7" s="16">
        <f>'[1]24'!E9</f>
        <v>0</v>
      </c>
      <c r="F7" s="15">
        <f t="shared" si="6"/>
        <v>320</v>
      </c>
      <c r="G7" s="15">
        <f>'[1]24'!H9</f>
        <v>0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'[1]24'!B10</f>
        <v>150</v>
      </c>
      <c r="C8" s="16">
        <f>'[1]24'!C10</f>
        <v>0</v>
      </c>
      <c r="D8" s="16">
        <f>'[1]24'!D10</f>
        <v>170</v>
      </c>
      <c r="E8" s="16">
        <f>'[1]24'!E10</f>
        <v>0</v>
      </c>
      <c r="F8" s="15">
        <f t="shared" si="6"/>
        <v>320</v>
      </c>
      <c r="G8" s="15">
        <f>'[1]24'!H10</f>
        <v>0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'[1]24'!B11</f>
        <v>150</v>
      </c>
      <c r="C9" s="16">
        <f>'[1]24'!C11</f>
        <v>0</v>
      </c>
      <c r="D9" s="16">
        <f>'[1]24'!D11</f>
        <v>170</v>
      </c>
      <c r="E9" s="16">
        <f>'[1]24'!E11</f>
        <v>0</v>
      </c>
      <c r="F9" s="15">
        <f t="shared" si="6"/>
        <v>320</v>
      </c>
      <c r="G9" s="15">
        <f>'[1]24'!H11</f>
        <v>0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'[1]24'!B12</f>
        <v>150</v>
      </c>
      <c r="C10" s="16">
        <f>'[1]24'!C12</f>
        <v>0</v>
      </c>
      <c r="D10" s="16">
        <f>'[1]24'!D12</f>
        <v>170</v>
      </c>
      <c r="E10" s="16">
        <f>'[1]24'!E12</f>
        <v>0</v>
      </c>
      <c r="F10" s="15">
        <f t="shared" si="6"/>
        <v>320</v>
      </c>
      <c r="G10" s="15">
        <f>'[1]24'!H12</f>
        <v>0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'[1]24'!B13</f>
        <v>150</v>
      </c>
      <c r="C11" s="16">
        <f>'[1]24'!C13</f>
        <v>0</v>
      </c>
      <c r="D11" s="16">
        <f>'[1]24'!D13</f>
        <v>170</v>
      </c>
      <c r="E11" s="16">
        <f>'[1]24'!E13</f>
        <v>0</v>
      </c>
      <c r="F11" s="15">
        <f t="shared" si="6"/>
        <v>320</v>
      </c>
      <c r="G11" s="15">
        <f>'[1]24'!H13</f>
        <v>0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'[1]24'!B14</f>
        <v>150</v>
      </c>
      <c r="C12" s="16">
        <f>'[1]24'!C14</f>
        <v>0</v>
      </c>
      <c r="D12" s="16">
        <f>'[1]24'!D14</f>
        <v>170</v>
      </c>
      <c r="E12" s="16">
        <f>'[1]24'!E14</f>
        <v>0</v>
      </c>
      <c r="F12" s="15">
        <f t="shared" si="6"/>
        <v>320</v>
      </c>
      <c r="G12" s="15">
        <f>'[1]24'!H14</f>
        <v>0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'[1]24'!B15</f>
        <v>150</v>
      </c>
      <c r="C13" s="16">
        <f>'[1]24'!C15</f>
        <v>0</v>
      </c>
      <c r="D13" s="16">
        <f>'[1]24'!D15</f>
        <v>170</v>
      </c>
      <c r="E13" s="16">
        <f>'[1]24'!E15</f>
        <v>0</v>
      </c>
      <c r="F13" s="15">
        <f t="shared" si="6"/>
        <v>320</v>
      </c>
      <c r="G13" s="15">
        <f>'[1]24'!H15</f>
        <v>0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'[1]24'!B16</f>
        <v>150</v>
      </c>
      <c r="C14" s="16">
        <f>'[1]24'!C16</f>
        <v>0</v>
      </c>
      <c r="D14" s="16">
        <f>'[1]24'!D16</f>
        <v>170</v>
      </c>
      <c r="E14" s="16">
        <f>'[1]24'!E16</f>
        <v>0</v>
      </c>
      <c r="F14" s="15">
        <f t="shared" si="6"/>
        <v>320</v>
      </c>
      <c r="G14" s="15">
        <f>'[1]24'!H16</f>
        <v>0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'[1]24'!B17</f>
        <v>150</v>
      </c>
      <c r="C15" s="16">
        <f>'[1]24'!C17</f>
        <v>0</v>
      </c>
      <c r="D15" s="16">
        <f>'[1]24'!D17</f>
        <v>170</v>
      </c>
      <c r="E15" s="16">
        <f>'[1]24'!E17</f>
        <v>0</v>
      </c>
      <c r="F15" s="15">
        <f t="shared" si="6"/>
        <v>320</v>
      </c>
      <c r="G15" s="15">
        <f>'[1]24'!H17</f>
        <v>0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'[1]24'!B18</f>
        <v>150</v>
      </c>
      <c r="C16" s="16">
        <f>'[1]24'!C18</f>
        <v>0</v>
      </c>
      <c r="D16" s="16">
        <f>'[1]24'!D18</f>
        <v>170</v>
      </c>
      <c r="E16" s="16">
        <f>'[1]24'!E18</f>
        <v>0</v>
      </c>
      <c r="F16" s="15">
        <f t="shared" si="6"/>
        <v>320</v>
      </c>
      <c r="G16" s="15">
        <f>'[1]24'!H18</f>
        <v>0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'[1]24'!B19</f>
        <v>150</v>
      </c>
      <c r="C17" s="16">
        <f>'[1]24'!C19</f>
        <v>0</v>
      </c>
      <c r="D17" s="16">
        <f>'[1]24'!D19</f>
        <v>170</v>
      </c>
      <c r="E17" s="16">
        <f>'[1]24'!E19</f>
        <v>0</v>
      </c>
      <c r="F17" s="15">
        <f t="shared" si="6"/>
        <v>320</v>
      </c>
      <c r="G17" s="15">
        <f>'[1]24'!H19</f>
        <v>0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'[1]24'!B20</f>
        <v>150</v>
      </c>
      <c r="C18" s="16">
        <f>'[1]24'!C20</f>
        <v>0</v>
      </c>
      <c r="D18" s="16">
        <f>'[1]24'!D20</f>
        <v>170</v>
      </c>
      <c r="E18" s="16">
        <f>'[1]24'!E20</f>
        <v>0</v>
      </c>
      <c r="F18" s="15">
        <f t="shared" si="6"/>
        <v>320</v>
      </c>
      <c r="G18" s="15">
        <f>'[1]24'!H20</f>
        <v>0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'[1]24'!B21</f>
        <v>150</v>
      </c>
      <c r="C19" s="16">
        <f>'[1]24'!C21</f>
        <v>0</v>
      </c>
      <c r="D19" s="16">
        <f>'[1]24'!D21</f>
        <v>170</v>
      </c>
      <c r="E19" s="16">
        <f>'[1]24'!E21</f>
        <v>0</v>
      </c>
      <c r="F19" s="15">
        <f t="shared" si="6"/>
        <v>320</v>
      </c>
      <c r="G19" s="15">
        <f>'[1]24'!H21</f>
        <v>0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'[1]24'!B22</f>
        <v>150</v>
      </c>
      <c r="C20" s="16">
        <f>'[1]24'!C22</f>
        <v>0</v>
      </c>
      <c r="D20" s="16">
        <f>'[1]24'!D22</f>
        <v>170</v>
      </c>
      <c r="E20" s="16">
        <f>'[1]24'!E22</f>
        <v>0</v>
      </c>
      <c r="F20" s="15">
        <f t="shared" si="6"/>
        <v>320</v>
      </c>
      <c r="G20" s="15">
        <f>'[1]24'!H22</f>
        <v>0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'[1]24'!B23</f>
        <v>150</v>
      </c>
      <c r="C21" s="16">
        <f>'[1]24'!C23</f>
        <v>0</v>
      </c>
      <c r="D21" s="16">
        <f>'[1]24'!D23</f>
        <v>170</v>
      </c>
      <c r="E21" s="16">
        <f>'[1]24'!E23</f>
        <v>0</v>
      </c>
      <c r="F21" s="15">
        <f t="shared" si="6"/>
        <v>320</v>
      </c>
      <c r="G21" s="15">
        <f>'[1]24'!H23</f>
        <v>0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'[1]24'!B24</f>
        <v>150</v>
      </c>
      <c r="C22" s="16">
        <f>'[1]24'!C24</f>
        <v>0</v>
      </c>
      <c r="D22" s="16">
        <f>'[1]24'!D24</f>
        <v>170</v>
      </c>
      <c r="E22" s="16">
        <f>'[1]24'!E24</f>
        <v>0</v>
      </c>
      <c r="F22" s="15">
        <f t="shared" si="6"/>
        <v>320</v>
      </c>
      <c r="G22" s="15">
        <f>'[1]24'!H24</f>
        <v>0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'[1]24'!B25</f>
        <v>150</v>
      </c>
      <c r="C23" s="16">
        <f>'[1]24'!C25</f>
        <v>0</v>
      </c>
      <c r="D23" s="16">
        <f>'[1]24'!D25</f>
        <v>170</v>
      </c>
      <c r="E23" s="16">
        <f>'[1]24'!E25</f>
        <v>0</v>
      </c>
      <c r="F23" s="15">
        <f t="shared" si="6"/>
        <v>320</v>
      </c>
      <c r="G23" s="15">
        <f>'[1]24'!H25</f>
        <v>0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'[1]24'!B26</f>
        <v>150</v>
      </c>
      <c r="C24" s="16">
        <f>'[1]24'!C26</f>
        <v>0</v>
      </c>
      <c r="D24" s="16">
        <f>'[1]24'!D26</f>
        <v>170</v>
      </c>
      <c r="E24" s="16">
        <f>'[1]24'!E26</f>
        <v>0</v>
      </c>
      <c r="F24" s="15">
        <f t="shared" si="6"/>
        <v>320</v>
      </c>
      <c r="G24" s="15">
        <f>'[1]24'!H26</f>
        <v>0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'[1]24'!B27</f>
        <v>150</v>
      </c>
      <c r="C25" s="16">
        <f>'[1]24'!C27</f>
        <v>0</v>
      </c>
      <c r="D25" s="16">
        <f>'[1]24'!D27</f>
        <v>170</v>
      </c>
      <c r="E25" s="16">
        <f>'[1]24'!E27</f>
        <v>0</v>
      </c>
      <c r="F25" s="15">
        <f t="shared" si="6"/>
        <v>320</v>
      </c>
      <c r="G25" s="15">
        <f>'[1]24'!H27</f>
        <v>0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'[1]24'!B28</f>
        <v>150</v>
      </c>
      <c r="C26" s="16">
        <f>'[1]24'!C28</f>
        <v>0</v>
      </c>
      <c r="D26" s="16">
        <f>'[1]24'!D28</f>
        <v>170</v>
      </c>
      <c r="E26" s="16">
        <f>'[1]24'!E28</f>
        <v>0</v>
      </c>
      <c r="F26" s="15">
        <f t="shared" si="6"/>
        <v>320</v>
      </c>
      <c r="G26" s="15">
        <f>'[1]24'!H28</f>
        <v>0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'[1]24'!B29</f>
        <v>150</v>
      </c>
      <c r="C27" s="16">
        <f>'[1]24'!C29</f>
        <v>0</v>
      </c>
      <c r="D27" s="16">
        <f>'[1]24'!D29</f>
        <v>170</v>
      </c>
      <c r="E27" s="16">
        <f>'[1]24'!E29</f>
        <v>0</v>
      </c>
      <c r="F27" s="15">
        <f t="shared" si="6"/>
        <v>320</v>
      </c>
      <c r="G27" s="15">
        <f>'[1]24'!H29</f>
        <v>0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'[1]24'!B30</f>
        <v>150</v>
      </c>
      <c r="C28" s="16">
        <f>'[1]24'!C30</f>
        <v>0</v>
      </c>
      <c r="D28" s="16">
        <f>'[1]24'!D30</f>
        <v>170</v>
      </c>
      <c r="E28" s="16">
        <f>'[1]24'!E30</f>
        <v>0</v>
      </c>
      <c r="F28" s="15">
        <f t="shared" si="6"/>
        <v>320</v>
      </c>
      <c r="G28" s="15">
        <f>'[1]24'!H30</f>
        <v>0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'[1]24'!B31</f>
        <v>150</v>
      </c>
      <c r="C29" s="16">
        <f>'[1]24'!C31</f>
        <v>0</v>
      </c>
      <c r="D29" s="16">
        <f>'[1]24'!D31</f>
        <v>170</v>
      </c>
      <c r="E29" s="16">
        <f>'[1]24'!E31</f>
        <v>0</v>
      </c>
      <c r="F29" s="15">
        <f t="shared" si="6"/>
        <v>320</v>
      </c>
      <c r="G29" s="15">
        <f>'[1]24'!H31</f>
        <v>0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'[1]24'!B32</f>
        <v>150</v>
      </c>
      <c r="C30" s="16">
        <f>'[1]24'!C32</f>
        <v>0</v>
      </c>
      <c r="D30" s="16">
        <f>'[1]24'!D32</f>
        <v>170</v>
      </c>
      <c r="E30" s="16">
        <f>'[1]24'!E32</f>
        <v>0</v>
      </c>
      <c r="F30" s="15">
        <f t="shared" si="6"/>
        <v>320</v>
      </c>
      <c r="G30" s="15">
        <f>'[1]24'!H32</f>
        <v>0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'[1]24'!B33</f>
        <v>150</v>
      </c>
      <c r="C31" s="16">
        <f>'[1]24'!C33</f>
        <v>0</v>
      </c>
      <c r="D31" s="16">
        <f>'[1]24'!D33</f>
        <v>170</v>
      </c>
      <c r="E31" s="16">
        <f>'[1]24'!E33</f>
        <v>0</v>
      </c>
      <c r="F31" s="15">
        <f t="shared" si="6"/>
        <v>320</v>
      </c>
      <c r="G31" s="15">
        <f>'[1]24'!H33</f>
        <v>0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'[1]24'!B34</f>
        <v>150</v>
      </c>
      <c r="C32" s="16">
        <f>'[1]24'!C34</f>
        <v>0</v>
      </c>
      <c r="D32" s="16">
        <f>'[1]24'!D34</f>
        <v>170</v>
      </c>
      <c r="E32" s="16">
        <f>'[1]24'!E34</f>
        <v>0</v>
      </c>
      <c r="F32" s="15">
        <f t="shared" si="6"/>
        <v>320</v>
      </c>
      <c r="G32" s="15">
        <f>'[1]24'!H34</f>
        <v>0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'[1]24'!B35</f>
        <v>150</v>
      </c>
      <c r="C33" s="16">
        <f>'[1]24'!C35</f>
        <v>0</v>
      </c>
      <c r="D33" s="16">
        <f>'[1]24'!D35</f>
        <v>170</v>
      </c>
      <c r="E33" s="16">
        <f>'[1]24'!E35</f>
        <v>0</v>
      </c>
      <c r="F33" s="15">
        <f t="shared" si="6"/>
        <v>320</v>
      </c>
      <c r="G33" s="15">
        <f>'[1]24'!H35</f>
        <v>0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'[1]24'!B36</f>
        <v>150</v>
      </c>
      <c r="C34" s="16">
        <f>'[1]24'!C36</f>
        <v>0</v>
      </c>
      <c r="D34" s="16">
        <f>'[1]24'!D36</f>
        <v>170</v>
      </c>
      <c r="E34" s="16">
        <f>'[1]24'!E36</f>
        <v>0</v>
      </c>
      <c r="F34" s="15">
        <f t="shared" si="6"/>
        <v>320</v>
      </c>
      <c r="G34" s="15">
        <f>'[1]24'!H36</f>
        <v>0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'[1]24'!B37</f>
        <v>150</v>
      </c>
      <c r="C35" s="16">
        <f>'[1]24'!C37</f>
        <v>0</v>
      </c>
      <c r="D35" s="16">
        <f>'[1]24'!D37</f>
        <v>170</v>
      </c>
      <c r="E35" s="16">
        <f>'[1]24'!E37</f>
        <v>0</v>
      </c>
      <c r="F35" s="15">
        <f t="shared" si="6"/>
        <v>320</v>
      </c>
      <c r="G35" s="15">
        <f>'[1]24'!H37</f>
        <v>0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'[1]24'!B38</f>
        <v>150</v>
      </c>
      <c r="C36" s="16">
        <f>'[1]24'!C38</f>
        <v>0</v>
      </c>
      <c r="D36" s="16">
        <f>'[1]24'!D38</f>
        <v>170</v>
      </c>
      <c r="E36" s="16">
        <f>'[1]24'!E38</f>
        <v>0</v>
      </c>
      <c r="F36" s="15">
        <f t="shared" si="6"/>
        <v>320</v>
      </c>
      <c r="G36" s="15">
        <f>'[1]24'!H38</f>
        <v>0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'[1]24'!B39</f>
        <v>150</v>
      </c>
      <c r="C37" s="16">
        <f>'[1]24'!C39</f>
        <v>0</v>
      </c>
      <c r="D37" s="16">
        <f>'[1]24'!D39</f>
        <v>170</v>
      </c>
      <c r="E37" s="16">
        <f>'[1]24'!E39</f>
        <v>0</v>
      </c>
      <c r="F37" s="15">
        <f t="shared" si="6"/>
        <v>320</v>
      </c>
      <c r="G37" s="15">
        <f>'[1]24'!H39</f>
        <v>0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'[1]24'!B40</f>
        <v>150</v>
      </c>
      <c r="C38" s="16">
        <f>'[1]24'!C40</f>
        <v>0</v>
      </c>
      <c r="D38" s="16">
        <f>'[1]24'!D40</f>
        <v>170</v>
      </c>
      <c r="E38" s="16">
        <f>'[1]24'!E40</f>
        <v>0</v>
      </c>
      <c r="F38" s="15">
        <f t="shared" si="6"/>
        <v>320</v>
      </c>
      <c r="G38" s="15">
        <f>'[1]24'!H40</f>
        <v>0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'[1]24'!B41</f>
        <v>150</v>
      </c>
      <c r="C39" s="16">
        <f>'[1]24'!C41</f>
        <v>0</v>
      </c>
      <c r="D39" s="16">
        <f>'[1]24'!D41</f>
        <v>170</v>
      </c>
      <c r="E39" s="16">
        <f>'[1]24'!E41</f>
        <v>0</v>
      </c>
      <c r="F39" s="15">
        <f t="shared" si="6"/>
        <v>320</v>
      </c>
      <c r="G39" s="15">
        <f>'[1]24'!H41</f>
        <v>0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'[1]24'!B42</f>
        <v>150</v>
      </c>
      <c r="C40" s="16">
        <f>'[1]24'!C42</f>
        <v>0</v>
      </c>
      <c r="D40" s="16">
        <f>'[1]24'!D42</f>
        <v>170</v>
      </c>
      <c r="E40" s="16">
        <f>'[1]24'!E42</f>
        <v>0</v>
      </c>
      <c r="F40" s="15">
        <f t="shared" si="6"/>
        <v>320</v>
      </c>
      <c r="G40" s="15">
        <f>'[1]24'!H42</f>
        <v>0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'[1]24'!B43</f>
        <v>150</v>
      </c>
      <c r="C41" s="16">
        <f>'[1]24'!C43</f>
        <v>0</v>
      </c>
      <c r="D41" s="16">
        <f>'[1]24'!D43</f>
        <v>170</v>
      </c>
      <c r="E41" s="16">
        <f>'[1]24'!E43</f>
        <v>0</v>
      </c>
      <c r="F41" s="15">
        <f t="shared" si="6"/>
        <v>320</v>
      </c>
      <c r="G41" s="15">
        <f>'[1]24'!H43</f>
        <v>0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'[1]24'!B44</f>
        <v>150</v>
      </c>
      <c r="C42" s="16">
        <f>'[1]24'!C44</f>
        <v>0</v>
      </c>
      <c r="D42" s="16">
        <f>'[1]24'!D44</f>
        <v>170</v>
      </c>
      <c r="E42" s="16">
        <f>'[1]24'!E44</f>
        <v>0</v>
      </c>
      <c r="F42" s="15">
        <f t="shared" si="6"/>
        <v>320</v>
      </c>
      <c r="G42" s="15">
        <f>'[1]24'!H44</f>
        <v>0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'[1]24'!B45</f>
        <v>150</v>
      </c>
      <c r="C43" s="16">
        <f>'[1]24'!C45</f>
        <v>0</v>
      </c>
      <c r="D43" s="16">
        <f>'[1]24'!D45</f>
        <v>170</v>
      </c>
      <c r="E43" s="16">
        <f>'[1]24'!E45</f>
        <v>0</v>
      </c>
      <c r="F43" s="15">
        <f t="shared" si="6"/>
        <v>320</v>
      </c>
      <c r="G43" s="15">
        <f>'[1]24'!H45</f>
        <v>0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'[1]24'!B46</f>
        <v>150</v>
      </c>
      <c r="C44" s="16">
        <f>'[1]24'!C46</f>
        <v>0</v>
      </c>
      <c r="D44" s="16">
        <f>'[1]24'!D46</f>
        <v>170</v>
      </c>
      <c r="E44" s="16">
        <f>'[1]24'!E46</f>
        <v>0</v>
      </c>
      <c r="F44" s="15">
        <f t="shared" si="6"/>
        <v>320</v>
      </c>
      <c r="G44" s="15">
        <f>'[1]24'!H46</f>
        <v>0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'[1]24'!B47</f>
        <v>150</v>
      </c>
      <c r="C45" s="16">
        <f>'[1]24'!C47</f>
        <v>0</v>
      </c>
      <c r="D45" s="16">
        <f>'[1]24'!D47</f>
        <v>170</v>
      </c>
      <c r="E45" s="16">
        <f>'[1]24'!E47</f>
        <v>0</v>
      </c>
      <c r="F45" s="15">
        <f t="shared" si="6"/>
        <v>320</v>
      </c>
      <c r="G45" s="15">
        <f>'[1]24'!H47</f>
        <v>0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'[1]24'!B48</f>
        <v>150</v>
      </c>
      <c r="C46" s="16">
        <f>'[1]24'!C48</f>
        <v>0</v>
      </c>
      <c r="D46" s="16">
        <f>'[1]24'!D48</f>
        <v>170</v>
      </c>
      <c r="E46" s="16">
        <f>'[1]24'!E48</f>
        <v>0</v>
      </c>
      <c r="F46" s="15">
        <f t="shared" si="6"/>
        <v>320</v>
      </c>
      <c r="G46" s="15">
        <f>'[1]24'!H48</f>
        <v>0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'[1]24'!B49</f>
        <v>150</v>
      </c>
      <c r="C47" s="16">
        <f>'[1]24'!C49</f>
        <v>0</v>
      </c>
      <c r="D47" s="16">
        <f>'[1]24'!D49</f>
        <v>170</v>
      </c>
      <c r="E47" s="16">
        <f>'[1]24'!E49</f>
        <v>0</v>
      </c>
      <c r="F47" s="15">
        <f t="shared" si="6"/>
        <v>320</v>
      </c>
      <c r="G47" s="15">
        <f>'[1]24'!H49</f>
        <v>0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'[1]24'!B50</f>
        <v>150</v>
      </c>
      <c r="C48" s="16">
        <f>'[1]24'!C50</f>
        <v>0</v>
      </c>
      <c r="D48" s="16">
        <f>'[1]24'!D50</f>
        <v>170</v>
      </c>
      <c r="E48" s="16">
        <f>'[1]24'!E50</f>
        <v>0</v>
      </c>
      <c r="F48" s="15">
        <f t="shared" si="6"/>
        <v>320</v>
      </c>
      <c r="G48" s="15">
        <f>'[1]24'!H50</f>
        <v>0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'[1]24'!B51</f>
        <v>150</v>
      </c>
      <c r="C49" s="16">
        <f>'[1]24'!C51</f>
        <v>0</v>
      </c>
      <c r="D49" s="16">
        <f>'[1]24'!D51</f>
        <v>170</v>
      </c>
      <c r="E49" s="16">
        <f>'[1]24'!E51</f>
        <v>0</v>
      </c>
      <c r="F49" s="15">
        <f t="shared" si="6"/>
        <v>320</v>
      </c>
      <c r="G49" s="15">
        <f>'[1]24'!H51</f>
        <v>0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'[1]24'!B52</f>
        <v>150</v>
      </c>
      <c r="C50" s="16">
        <f>'[1]24'!C52</f>
        <v>0</v>
      </c>
      <c r="D50" s="16">
        <f>'[1]24'!D52</f>
        <v>170</v>
      </c>
      <c r="E50" s="16">
        <f>'[1]24'!E52</f>
        <v>0</v>
      </c>
      <c r="F50" s="15">
        <f t="shared" si="6"/>
        <v>320</v>
      </c>
      <c r="G50" s="15">
        <f>'[1]24'!H52</f>
        <v>0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'[1]24'!B53</f>
        <v>150</v>
      </c>
      <c r="C51" s="16">
        <f>'[1]24'!C53</f>
        <v>0</v>
      </c>
      <c r="D51" s="16">
        <f>'[1]24'!D53</f>
        <v>170</v>
      </c>
      <c r="E51" s="16">
        <f>'[1]24'!E53</f>
        <v>0</v>
      </c>
      <c r="F51" s="15">
        <f t="shared" si="6"/>
        <v>320</v>
      </c>
      <c r="G51" s="15">
        <f>'[1]24'!H53</f>
        <v>0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'[1]24'!B54</f>
        <v>150</v>
      </c>
      <c r="C52" s="16">
        <f>'[1]24'!C54</f>
        <v>0</v>
      </c>
      <c r="D52" s="16">
        <f>'[1]24'!D54</f>
        <v>170</v>
      </c>
      <c r="E52" s="16">
        <f>'[1]24'!E54</f>
        <v>0</v>
      </c>
      <c r="F52" s="15">
        <f t="shared" si="6"/>
        <v>320</v>
      </c>
      <c r="G52" s="15">
        <f>'[1]24'!H54</f>
        <v>0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'[1]24'!B55</f>
        <v>150</v>
      </c>
      <c r="C53" s="16">
        <f>'[1]24'!C55</f>
        <v>0</v>
      </c>
      <c r="D53" s="16">
        <f>'[1]24'!D55</f>
        <v>170</v>
      </c>
      <c r="E53" s="16">
        <f>'[1]24'!E55</f>
        <v>0</v>
      </c>
      <c r="F53" s="15">
        <f t="shared" si="6"/>
        <v>320</v>
      </c>
      <c r="G53" s="15">
        <f>'[1]24'!H55</f>
        <v>0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'[1]24'!B56</f>
        <v>150</v>
      </c>
      <c r="C54" s="16">
        <f>'[1]24'!C56</f>
        <v>0</v>
      </c>
      <c r="D54" s="16">
        <f>'[1]24'!D56</f>
        <v>170</v>
      </c>
      <c r="E54" s="16">
        <f>'[1]24'!E56</f>
        <v>0</v>
      </c>
      <c r="F54" s="15">
        <f t="shared" si="6"/>
        <v>320</v>
      </c>
      <c r="G54" s="15">
        <f>'[1]24'!H56</f>
        <v>0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'[1]24'!B57</f>
        <v>150</v>
      </c>
      <c r="C55" s="16">
        <f>'[1]24'!C57</f>
        <v>0</v>
      </c>
      <c r="D55" s="16">
        <f>'[1]24'!D57</f>
        <v>170</v>
      </c>
      <c r="E55" s="16">
        <f>'[1]24'!E57</f>
        <v>0</v>
      </c>
      <c r="F55" s="15">
        <f t="shared" si="6"/>
        <v>320</v>
      </c>
      <c r="G55" s="15">
        <f>'[1]24'!H57</f>
        <v>0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'[1]24'!B58</f>
        <v>150</v>
      </c>
      <c r="C56" s="16">
        <f>'[1]24'!C58</f>
        <v>0</v>
      </c>
      <c r="D56" s="16">
        <f>'[1]24'!D58</f>
        <v>170</v>
      </c>
      <c r="E56" s="16">
        <f>'[1]24'!E58</f>
        <v>0</v>
      </c>
      <c r="F56" s="15">
        <f t="shared" si="6"/>
        <v>320</v>
      </c>
      <c r="G56" s="15">
        <f>'[1]24'!H58</f>
        <v>0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'[1]24'!B59</f>
        <v>150</v>
      </c>
      <c r="C57" s="16">
        <f>'[1]24'!C59</f>
        <v>0</v>
      </c>
      <c r="D57" s="16">
        <f>'[1]24'!D59</f>
        <v>170</v>
      </c>
      <c r="E57" s="16">
        <f>'[1]24'!E59</f>
        <v>0</v>
      </c>
      <c r="F57" s="15">
        <f t="shared" si="6"/>
        <v>320</v>
      </c>
      <c r="G57" s="15">
        <f>'[1]24'!H59</f>
        <v>0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'[1]24'!B60</f>
        <v>150</v>
      </c>
      <c r="C58" s="16">
        <f>'[1]24'!C60</f>
        <v>0</v>
      </c>
      <c r="D58" s="16">
        <f>'[1]24'!D60</f>
        <v>170</v>
      </c>
      <c r="E58" s="16">
        <f>'[1]24'!E60</f>
        <v>0</v>
      </c>
      <c r="F58" s="15">
        <f t="shared" si="6"/>
        <v>320</v>
      </c>
      <c r="G58" s="15">
        <f>'[1]24'!H60</f>
        <v>0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'[1]24'!B61</f>
        <v>150</v>
      </c>
      <c r="C59" s="16">
        <f>'[1]24'!C61</f>
        <v>0</v>
      </c>
      <c r="D59" s="16">
        <f>'[1]24'!D61</f>
        <v>170</v>
      </c>
      <c r="E59" s="16">
        <f>'[1]24'!E61</f>
        <v>0</v>
      </c>
      <c r="F59" s="15">
        <f t="shared" si="6"/>
        <v>320</v>
      </c>
      <c r="G59" s="15">
        <f>'[1]24'!H61</f>
        <v>0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'[1]24'!B62</f>
        <v>150</v>
      </c>
      <c r="C60" s="16">
        <f>'[1]24'!C62</f>
        <v>0</v>
      </c>
      <c r="D60" s="16">
        <f>'[1]24'!D62</f>
        <v>170</v>
      </c>
      <c r="E60" s="16">
        <f>'[1]24'!E62</f>
        <v>0</v>
      </c>
      <c r="F60" s="15">
        <f t="shared" si="6"/>
        <v>320</v>
      </c>
      <c r="G60" s="15">
        <f>'[1]24'!H62</f>
        <v>0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'[1]24'!B63</f>
        <v>150</v>
      </c>
      <c r="C61" s="16">
        <f>'[1]24'!C63</f>
        <v>0</v>
      </c>
      <c r="D61" s="16">
        <f>'[1]24'!D63</f>
        <v>170</v>
      </c>
      <c r="E61" s="16">
        <f>'[1]24'!E63</f>
        <v>0</v>
      </c>
      <c r="F61" s="15">
        <f t="shared" si="6"/>
        <v>320</v>
      </c>
      <c r="G61" s="15">
        <f>'[1]24'!H63</f>
        <v>0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'[1]24'!B64</f>
        <v>150</v>
      </c>
      <c r="C62" s="16">
        <f>'[1]24'!C64</f>
        <v>0</v>
      </c>
      <c r="D62" s="16">
        <f>'[1]24'!D64</f>
        <v>170</v>
      </c>
      <c r="E62" s="16">
        <f>'[1]24'!E64</f>
        <v>0</v>
      </c>
      <c r="F62" s="15">
        <f t="shared" si="6"/>
        <v>320</v>
      </c>
      <c r="G62" s="15">
        <f>'[1]24'!H64</f>
        <v>0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'[1]24'!B65</f>
        <v>150</v>
      </c>
      <c r="C63" s="16">
        <f>'[1]24'!C65</f>
        <v>0</v>
      </c>
      <c r="D63" s="16">
        <f>'[1]24'!D65</f>
        <v>170</v>
      </c>
      <c r="E63" s="16">
        <f>'[1]24'!E65</f>
        <v>0</v>
      </c>
      <c r="F63" s="15">
        <f t="shared" si="6"/>
        <v>320</v>
      </c>
      <c r="G63" s="15">
        <f>'[1]24'!H65</f>
        <v>0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'[1]24'!B66</f>
        <v>150</v>
      </c>
      <c r="C64" s="16">
        <f>'[1]24'!C66</f>
        <v>0</v>
      </c>
      <c r="D64" s="16">
        <f>'[1]24'!D66</f>
        <v>170</v>
      </c>
      <c r="E64" s="16">
        <f>'[1]24'!E66</f>
        <v>0</v>
      </c>
      <c r="F64" s="15">
        <f t="shared" si="6"/>
        <v>320</v>
      </c>
      <c r="G64" s="15">
        <f>'[1]24'!H66</f>
        <v>0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'[1]24'!B67</f>
        <v>150</v>
      </c>
      <c r="C65" s="16">
        <f>'[1]24'!C67</f>
        <v>0</v>
      </c>
      <c r="D65" s="16">
        <f>'[1]24'!D67</f>
        <v>170</v>
      </c>
      <c r="E65" s="16">
        <f>'[1]24'!E67</f>
        <v>0</v>
      </c>
      <c r="F65" s="15">
        <f t="shared" si="6"/>
        <v>320</v>
      </c>
      <c r="G65" s="15">
        <f>'[1]24'!H67</f>
        <v>0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'[1]24'!B68</f>
        <v>150</v>
      </c>
      <c r="C66" s="16">
        <f>'[1]24'!C68</f>
        <v>0</v>
      </c>
      <c r="D66" s="16">
        <f>'[1]24'!D68</f>
        <v>170</v>
      </c>
      <c r="E66" s="16">
        <f>'[1]24'!E68</f>
        <v>0</v>
      </c>
      <c r="F66" s="15">
        <f t="shared" si="6"/>
        <v>320</v>
      </c>
      <c r="G66" s="15">
        <f>'[1]24'!H68</f>
        <v>0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'[1]24'!B69</f>
        <v>150</v>
      </c>
      <c r="C67" s="16">
        <f>'[1]24'!C69</f>
        <v>0</v>
      </c>
      <c r="D67" s="16">
        <f>'[1]24'!D69</f>
        <v>170</v>
      </c>
      <c r="E67" s="16">
        <f>'[1]24'!E69</f>
        <v>0</v>
      </c>
      <c r="F67" s="15">
        <f t="shared" si="6"/>
        <v>320</v>
      </c>
      <c r="G67" s="15">
        <f>'[1]24'!H69</f>
        <v>0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'[1]24'!B70</f>
        <v>150</v>
      </c>
      <c r="C68" s="16">
        <f>'[1]24'!C70</f>
        <v>0</v>
      </c>
      <c r="D68" s="16">
        <f>'[1]24'!D70</f>
        <v>170</v>
      </c>
      <c r="E68" s="16">
        <f>'[1]24'!E70</f>
        <v>0</v>
      </c>
      <c r="F68" s="15">
        <f t="shared" si="6"/>
        <v>320</v>
      </c>
      <c r="G68" s="15">
        <f>'[1]24'!H70</f>
        <v>0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'[1]24'!B71</f>
        <v>150</v>
      </c>
      <c r="C69" s="16">
        <f>'[1]24'!C71</f>
        <v>0</v>
      </c>
      <c r="D69" s="16">
        <f>'[1]24'!D71</f>
        <v>170</v>
      </c>
      <c r="E69" s="16">
        <f>'[1]24'!E71</f>
        <v>0</v>
      </c>
      <c r="F69" s="15">
        <f t="shared" ref="F69:F98" si="17">SUM(B69:E69)</f>
        <v>320</v>
      </c>
      <c r="G69" s="15">
        <f>'[1]24'!H71</f>
        <v>0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'[1]24'!B72</f>
        <v>150</v>
      </c>
      <c r="C70" s="16">
        <f>'[1]24'!C72</f>
        <v>0</v>
      </c>
      <c r="D70" s="16">
        <f>'[1]24'!D72</f>
        <v>170</v>
      </c>
      <c r="E70" s="16">
        <f>'[1]24'!E72</f>
        <v>0</v>
      </c>
      <c r="F70" s="15">
        <f t="shared" si="17"/>
        <v>320</v>
      </c>
      <c r="G70" s="15">
        <f>'[1]24'!H72</f>
        <v>0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'[1]24'!B73</f>
        <v>150</v>
      </c>
      <c r="C71" s="16">
        <f>'[1]24'!C73</f>
        <v>0</v>
      </c>
      <c r="D71" s="16">
        <f>'[1]24'!D73</f>
        <v>170</v>
      </c>
      <c r="E71" s="16">
        <f>'[1]24'!E73</f>
        <v>0</v>
      </c>
      <c r="F71" s="15">
        <f t="shared" si="17"/>
        <v>320</v>
      </c>
      <c r="G71" s="15">
        <f>'[1]24'!H73</f>
        <v>0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'[1]24'!B74</f>
        <v>150</v>
      </c>
      <c r="C72" s="16">
        <f>'[1]24'!C74</f>
        <v>0</v>
      </c>
      <c r="D72" s="16">
        <f>'[1]24'!D74</f>
        <v>170</v>
      </c>
      <c r="E72" s="16">
        <f>'[1]24'!E74</f>
        <v>0</v>
      </c>
      <c r="F72" s="15">
        <f t="shared" si="17"/>
        <v>320</v>
      </c>
      <c r="G72" s="15">
        <f>'[1]24'!H74</f>
        <v>0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'[1]24'!B75</f>
        <v>150</v>
      </c>
      <c r="C73" s="16">
        <f>'[1]24'!C75</f>
        <v>0</v>
      </c>
      <c r="D73" s="16">
        <f>'[1]24'!D75</f>
        <v>170</v>
      </c>
      <c r="E73" s="16">
        <f>'[1]24'!E75</f>
        <v>0</v>
      </c>
      <c r="F73" s="15">
        <f t="shared" si="17"/>
        <v>320</v>
      </c>
      <c r="G73" s="15">
        <f>'[1]24'!H75</f>
        <v>0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'[1]24'!B76</f>
        <v>150</v>
      </c>
      <c r="C74" s="16">
        <f>'[1]24'!C76</f>
        <v>0</v>
      </c>
      <c r="D74" s="16">
        <f>'[1]24'!D76</f>
        <v>170</v>
      </c>
      <c r="E74" s="16">
        <f>'[1]24'!E76</f>
        <v>0</v>
      </c>
      <c r="F74" s="15">
        <f t="shared" si="17"/>
        <v>320</v>
      </c>
      <c r="G74" s="15">
        <f>'[1]24'!H76</f>
        <v>0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'[1]24'!B77</f>
        <v>150</v>
      </c>
      <c r="C75" s="16">
        <f>'[1]24'!C77</f>
        <v>0</v>
      </c>
      <c r="D75" s="16">
        <f>'[1]24'!D77</f>
        <v>170</v>
      </c>
      <c r="E75" s="16">
        <f>'[1]24'!E77</f>
        <v>0</v>
      </c>
      <c r="F75" s="15">
        <f t="shared" si="17"/>
        <v>320</v>
      </c>
      <c r="G75" s="15">
        <f>'[1]24'!H77</f>
        <v>0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'[1]24'!B78</f>
        <v>150</v>
      </c>
      <c r="C76" s="16">
        <f>'[1]24'!C78</f>
        <v>0</v>
      </c>
      <c r="D76" s="16">
        <f>'[1]24'!D78</f>
        <v>170</v>
      </c>
      <c r="E76" s="16">
        <f>'[1]24'!E78</f>
        <v>0</v>
      </c>
      <c r="F76" s="15">
        <f t="shared" si="17"/>
        <v>320</v>
      </c>
      <c r="G76" s="15">
        <f>'[1]24'!H78</f>
        <v>0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'[1]24'!B79</f>
        <v>150</v>
      </c>
      <c r="C77" s="16">
        <f>'[1]24'!C79</f>
        <v>0</v>
      </c>
      <c r="D77" s="16">
        <f>'[1]24'!D79</f>
        <v>170</v>
      </c>
      <c r="E77" s="16">
        <f>'[1]24'!E79</f>
        <v>0</v>
      </c>
      <c r="F77" s="15">
        <f t="shared" si="17"/>
        <v>320</v>
      </c>
      <c r="G77" s="15">
        <f>'[1]24'!H79</f>
        <v>0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'[1]24'!B80</f>
        <v>150</v>
      </c>
      <c r="C78" s="16">
        <f>'[1]24'!C80</f>
        <v>0</v>
      </c>
      <c r="D78" s="16">
        <f>'[1]24'!D80</f>
        <v>170</v>
      </c>
      <c r="E78" s="16">
        <f>'[1]24'!E80</f>
        <v>0</v>
      </c>
      <c r="F78" s="15">
        <f t="shared" si="17"/>
        <v>320</v>
      </c>
      <c r="G78" s="15">
        <f>'[1]24'!H80</f>
        <v>0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'[1]24'!B81</f>
        <v>150</v>
      </c>
      <c r="C79" s="16">
        <f>'[1]24'!C81</f>
        <v>0</v>
      </c>
      <c r="D79" s="16">
        <f>'[1]24'!D81</f>
        <v>170</v>
      </c>
      <c r="E79" s="16">
        <f>'[1]24'!E81</f>
        <v>0</v>
      </c>
      <c r="F79" s="15">
        <f t="shared" si="17"/>
        <v>320</v>
      </c>
      <c r="G79" s="15">
        <f>'[1]24'!H81</f>
        <v>0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'[1]24'!B82</f>
        <v>150</v>
      </c>
      <c r="C80" s="16">
        <f>'[1]24'!C82</f>
        <v>0</v>
      </c>
      <c r="D80" s="16">
        <f>'[1]24'!D82</f>
        <v>170</v>
      </c>
      <c r="E80" s="16">
        <f>'[1]24'!E82</f>
        <v>0</v>
      </c>
      <c r="F80" s="15">
        <f t="shared" si="17"/>
        <v>320</v>
      </c>
      <c r="G80" s="15">
        <f>'[1]24'!H82</f>
        <v>0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'[1]24'!B83</f>
        <v>150</v>
      </c>
      <c r="C81" s="16">
        <f>'[1]24'!C83</f>
        <v>0</v>
      </c>
      <c r="D81" s="16">
        <f>'[1]24'!D83</f>
        <v>170</v>
      </c>
      <c r="E81" s="16">
        <f>'[1]24'!E83</f>
        <v>0</v>
      </c>
      <c r="F81" s="15">
        <f t="shared" si="17"/>
        <v>320</v>
      </c>
      <c r="G81" s="15">
        <f>'[1]24'!H83</f>
        <v>0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'[1]24'!B84</f>
        <v>150</v>
      </c>
      <c r="C82" s="16">
        <f>'[1]24'!C84</f>
        <v>0</v>
      </c>
      <c r="D82" s="16">
        <f>'[1]24'!D84</f>
        <v>170</v>
      </c>
      <c r="E82" s="16">
        <f>'[1]24'!E84</f>
        <v>0</v>
      </c>
      <c r="F82" s="15">
        <f t="shared" si="17"/>
        <v>320</v>
      </c>
      <c r="G82" s="15">
        <f>'[1]24'!H84</f>
        <v>0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'[1]24'!B85</f>
        <v>150</v>
      </c>
      <c r="C83" s="16">
        <f>'[1]24'!C85</f>
        <v>0</v>
      </c>
      <c r="D83" s="16">
        <f>'[1]24'!D85</f>
        <v>170</v>
      </c>
      <c r="E83" s="16">
        <f>'[1]24'!E85</f>
        <v>0</v>
      </c>
      <c r="F83" s="15">
        <f t="shared" si="17"/>
        <v>320</v>
      </c>
      <c r="G83" s="15">
        <f>'[1]24'!H85</f>
        <v>0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'[1]24'!B86</f>
        <v>150</v>
      </c>
      <c r="C84" s="16">
        <f>'[1]24'!C86</f>
        <v>0</v>
      </c>
      <c r="D84" s="16">
        <f>'[1]24'!D86</f>
        <v>170</v>
      </c>
      <c r="E84" s="16">
        <f>'[1]24'!E86</f>
        <v>0</v>
      </c>
      <c r="F84" s="15">
        <f t="shared" si="17"/>
        <v>320</v>
      </c>
      <c r="G84" s="15">
        <f>'[1]24'!H86</f>
        <v>0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'[1]24'!B87</f>
        <v>150</v>
      </c>
      <c r="C85" s="16">
        <f>'[1]24'!C87</f>
        <v>0</v>
      </c>
      <c r="D85" s="16">
        <f>'[1]24'!D87</f>
        <v>170</v>
      </c>
      <c r="E85" s="16">
        <f>'[1]24'!E87</f>
        <v>0</v>
      </c>
      <c r="F85" s="15">
        <f t="shared" si="17"/>
        <v>320</v>
      </c>
      <c r="G85" s="15">
        <f>'[1]24'!H87</f>
        <v>0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'[1]24'!B88</f>
        <v>150</v>
      </c>
      <c r="C86" s="16">
        <f>'[1]24'!C88</f>
        <v>0</v>
      </c>
      <c r="D86" s="16">
        <f>'[1]24'!D88</f>
        <v>170</v>
      </c>
      <c r="E86" s="16">
        <f>'[1]24'!E88</f>
        <v>0</v>
      </c>
      <c r="F86" s="15">
        <f t="shared" si="17"/>
        <v>320</v>
      </c>
      <c r="G86" s="15">
        <f>'[1]24'!H88</f>
        <v>0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'[1]24'!B89</f>
        <v>150</v>
      </c>
      <c r="C87" s="16">
        <f>'[1]24'!C89</f>
        <v>0</v>
      </c>
      <c r="D87" s="16">
        <f>'[1]24'!D89</f>
        <v>170</v>
      </c>
      <c r="E87" s="16">
        <f>'[1]24'!E89</f>
        <v>0</v>
      </c>
      <c r="F87" s="15">
        <f t="shared" si="17"/>
        <v>320</v>
      </c>
      <c r="G87" s="15">
        <f>'[1]24'!H89</f>
        <v>0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'[1]24'!B90</f>
        <v>150</v>
      </c>
      <c r="C88" s="16">
        <f>'[1]24'!C90</f>
        <v>0</v>
      </c>
      <c r="D88" s="16">
        <f>'[1]24'!D90</f>
        <v>170</v>
      </c>
      <c r="E88" s="16">
        <f>'[1]24'!E90</f>
        <v>0</v>
      </c>
      <c r="F88" s="15">
        <f t="shared" si="17"/>
        <v>320</v>
      </c>
      <c r="G88" s="15">
        <f>'[1]24'!H90</f>
        <v>0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'[1]24'!B91</f>
        <v>150</v>
      </c>
      <c r="C89" s="16">
        <f>'[1]24'!C91</f>
        <v>0</v>
      </c>
      <c r="D89" s="16">
        <f>'[1]24'!D91</f>
        <v>170</v>
      </c>
      <c r="E89" s="16">
        <f>'[1]24'!E91</f>
        <v>0</v>
      </c>
      <c r="F89" s="15">
        <f t="shared" si="17"/>
        <v>320</v>
      </c>
      <c r="G89" s="15">
        <f>'[1]24'!H91</f>
        <v>0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'[1]24'!B92</f>
        <v>150</v>
      </c>
      <c r="C90" s="16">
        <f>'[1]24'!C92</f>
        <v>0</v>
      </c>
      <c r="D90" s="16">
        <f>'[1]24'!D92</f>
        <v>170</v>
      </c>
      <c r="E90" s="16">
        <f>'[1]24'!E92</f>
        <v>0</v>
      </c>
      <c r="F90" s="15">
        <f t="shared" si="17"/>
        <v>320</v>
      </c>
      <c r="G90" s="15">
        <f>'[1]24'!H92</f>
        <v>0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'[1]24'!B93</f>
        <v>150</v>
      </c>
      <c r="C91" s="16">
        <f>'[1]24'!C93</f>
        <v>0</v>
      </c>
      <c r="D91" s="16">
        <f>'[1]24'!D93</f>
        <v>170</v>
      </c>
      <c r="E91" s="16">
        <f>'[1]24'!E93</f>
        <v>0</v>
      </c>
      <c r="F91" s="15">
        <f t="shared" si="17"/>
        <v>320</v>
      </c>
      <c r="G91" s="15">
        <f>'[1]24'!H93</f>
        <v>0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'[1]24'!B94</f>
        <v>150</v>
      </c>
      <c r="C92" s="16">
        <f>'[1]24'!C94</f>
        <v>0</v>
      </c>
      <c r="D92" s="16">
        <f>'[1]24'!D94</f>
        <v>170</v>
      </c>
      <c r="E92" s="16">
        <f>'[1]24'!E94</f>
        <v>0</v>
      </c>
      <c r="F92" s="15">
        <f t="shared" si="17"/>
        <v>320</v>
      </c>
      <c r="G92" s="15">
        <f>'[1]24'!H94</f>
        <v>0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'[1]24'!B95</f>
        <v>150</v>
      </c>
      <c r="C93" s="16">
        <f>'[1]24'!C95</f>
        <v>0</v>
      </c>
      <c r="D93" s="16">
        <f>'[1]24'!D95</f>
        <v>170</v>
      </c>
      <c r="E93" s="16">
        <f>'[1]24'!E95</f>
        <v>0</v>
      </c>
      <c r="F93" s="15">
        <f t="shared" si="17"/>
        <v>320</v>
      </c>
      <c r="G93" s="15">
        <f>'[1]24'!H95</f>
        <v>0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'[1]24'!B96</f>
        <v>150</v>
      </c>
      <c r="C94" s="16">
        <f>'[1]24'!C96</f>
        <v>0</v>
      </c>
      <c r="D94" s="16">
        <f>'[1]24'!D96</f>
        <v>170</v>
      </c>
      <c r="E94" s="16">
        <f>'[1]24'!E96</f>
        <v>0</v>
      </c>
      <c r="F94" s="15">
        <f t="shared" si="17"/>
        <v>320</v>
      </c>
      <c r="G94" s="15">
        <f>'[1]24'!H96</f>
        <v>0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'[1]24'!B97</f>
        <v>150</v>
      </c>
      <c r="C95" s="16">
        <f>'[1]24'!C97</f>
        <v>0</v>
      </c>
      <c r="D95" s="16">
        <f>'[1]24'!D97</f>
        <v>170</v>
      </c>
      <c r="E95" s="16">
        <f>'[1]24'!E97</f>
        <v>0</v>
      </c>
      <c r="F95" s="15">
        <f t="shared" si="17"/>
        <v>320</v>
      </c>
      <c r="G95" s="15">
        <f>'[1]24'!H97</f>
        <v>0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'[1]24'!B98</f>
        <v>150</v>
      </c>
      <c r="C96" s="16">
        <f>'[1]24'!C98</f>
        <v>0</v>
      </c>
      <c r="D96" s="16">
        <f>'[1]24'!D98</f>
        <v>170</v>
      </c>
      <c r="E96" s="16">
        <f>'[1]24'!E98</f>
        <v>0</v>
      </c>
      <c r="F96" s="15">
        <f t="shared" si="17"/>
        <v>320</v>
      </c>
      <c r="G96" s="15">
        <f>'[1]24'!H98</f>
        <v>0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'[1]24'!B99</f>
        <v>150</v>
      </c>
      <c r="C97" s="16">
        <f>'[1]24'!C99</f>
        <v>0</v>
      </c>
      <c r="D97" s="16">
        <f>'[1]24'!D99</f>
        <v>170</v>
      </c>
      <c r="E97" s="16">
        <f>'[1]24'!E99</f>
        <v>0</v>
      </c>
      <c r="F97" s="15">
        <f t="shared" si="17"/>
        <v>320</v>
      </c>
      <c r="G97" s="15">
        <f>'[1]24'!H99</f>
        <v>0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'[1]24'!B100</f>
        <v>150</v>
      </c>
      <c r="C98" s="16">
        <f>'[1]24'!C100</f>
        <v>0</v>
      </c>
      <c r="D98" s="16">
        <f>'[1]24'!D100</f>
        <v>170</v>
      </c>
      <c r="E98" s="16">
        <f>'[1]24'!E100</f>
        <v>0</v>
      </c>
      <c r="F98" s="15">
        <f t="shared" si="17"/>
        <v>320</v>
      </c>
      <c r="G98" s="15">
        <f>'[1]24'!H100</f>
        <v>0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45040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'[2]24'!B5</f>
        <v>84</v>
      </c>
      <c r="C3" s="215">
        <f>'[2]24'!C5</f>
        <v>0</v>
      </c>
      <c r="D3" s="215">
        <f>'[2]24'!D5</f>
        <v>0</v>
      </c>
      <c r="E3" s="215">
        <f>'[2]24'!E5</f>
        <v>0</v>
      </c>
      <c r="F3" s="15">
        <f>SUM(B3:E3)</f>
        <v>84</v>
      </c>
      <c r="G3" s="214">
        <f>'[2]24'!H5</f>
        <v>35.86</v>
      </c>
      <c r="H3" s="215">
        <f>'[2]24'!I5</f>
        <v>0</v>
      </c>
      <c r="I3" s="215">
        <f>'[2]24'!J5</f>
        <v>0</v>
      </c>
      <c r="J3" s="215">
        <f>'[2]24'!K5</f>
        <v>0</v>
      </c>
      <c r="K3" s="15">
        <f>SUM(G3:J3)</f>
        <v>35.86</v>
      </c>
      <c r="L3" s="18">
        <f>frq!C3</f>
        <v>1</v>
      </c>
      <c r="M3" s="167">
        <f>IF($L3=1,G3,IF(AND($L3=0.985,G3&gt;0.985*B3),B3*0.985,IF(AND($L3=0.965,G3&gt;0.965*B3),0.965*B3,G3)))-R3</f>
        <v>35.46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35.46</v>
      </c>
      <c r="R3" s="18">
        <v>0.4</v>
      </c>
    </row>
    <row r="4" spans="1:18">
      <c r="A4" s="8" t="s">
        <v>46</v>
      </c>
      <c r="B4" s="214">
        <f>'[2]24'!B6</f>
        <v>84</v>
      </c>
      <c r="C4" s="215">
        <f>'[2]24'!C6</f>
        <v>0</v>
      </c>
      <c r="D4" s="215">
        <f>'[2]24'!D6</f>
        <v>0</v>
      </c>
      <c r="E4" s="215">
        <f>'[2]24'!E6</f>
        <v>0</v>
      </c>
      <c r="F4" s="15">
        <f>SUM(B4:E4)</f>
        <v>84</v>
      </c>
      <c r="G4" s="214">
        <f>'[2]24'!H6</f>
        <v>35.86</v>
      </c>
      <c r="H4" s="215">
        <f>'[2]24'!I6</f>
        <v>0</v>
      </c>
      <c r="I4" s="215">
        <f>'[2]24'!J6</f>
        <v>0</v>
      </c>
      <c r="J4" s="215">
        <f>'[2]24'!K6</f>
        <v>0</v>
      </c>
      <c r="K4" s="15">
        <f t="shared" ref="K4:K67" si="3">SUM(G4:J4)</f>
        <v>35.86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35.46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35.46</v>
      </c>
      <c r="R4" s="18">
        <v>0.4</v>
      </c>
    </row>
    <row r="5" spans="1:18">
      <c r="A5" s="8" t="s">
        <v>47</v>
      </c>
      <c r="B5" s="214">
        <f>'[2]24'!B7</f>
        <v>84</v>
      </c>
      <c r="C5" s="215">
        <f>'[2]24'!C7</f>
        <v>0</v>
      </c>
      <c r="D5" s="215">
        <f>'[2]24'!D7</f>
        <v>0</v>
      </c>
      <c r="E5" s="215">
        <f>'[2]24'!E7</f>
        <v>0</v>
      </c>
      <c r="F5" s="15">
        <f t="shared" ref="F5:F68" si="6">SUM(B5:E5)</f>
        <v>84</v>
      </c>
      <c r="G5" s="214">
        <f>'[2]24'!H7</f>
        <v>35.86</v>
      </c>
      <c r="H5" s="215">
        <f>'[2]24'!I7</f>
        <v>0</v>
      </c>
      <c r="I5" s="215">
        <f>'[2]24'!J7</f>
        <v>0</v>
      </c>
      <c r="J5" s="215">
        <f>'[2]24'!K7</f>
        <v>0</v>
      </c>
      <c r="K5" s="15">
        <f t="shared" si="3"/>
        <v>35.86</v>
      </c>
      <c r="L5" s="18">
        <f>frq!C5</f>
        <v>1</v>
      </c>
      <c r="M5" s="167">
        <f t="shared" si="4"/>
        <v>35.46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35.46</v>
      </c>
      <c r="R5" s="18">
        <v>0.4</v>
      </c>
    </row>
    <row r="6" spans="1:18">
      <c r="A6" s="8" t="s">
        <v>48</v>
      </c>
      <c r="B6" s="214">
        <f>'[2]24'!B8</f>
        <v>84</v>
      </c>
      <c r="C6" s="215">
        <f>'[2]24'!C8</f>
        <v>0</v>
      </c>
      <c r="D6" s="215">
        <f>'[2]24'!D8</f>
        <v>0</v>
      </c>
      <c r="E6" s="215">
        <f>'[2]24'!E8</f>
        <v>0</v>
      </c>
      <c r="F6" s="15">
        <f t="shared" si="6"/>
        <v>84</v>
      </c>
      <c r="G6" s="214">
        <f>'[2]24'!H8</f>
        <v>35.86</v>
      </c>
      <c r="H6" s="215">
        <f>'[2]24'!I8</f>
        <v>0</v>
      </c>
      <c r="I6" s="215">
        <f>'[2]24'!J8</f>
        <v>0</v>
      </c>
      <c r="J6" s="215">
        <f>'[2]24'!K8</f>
        <v>0</v>
      </c>
      <c r="K6" s="15">
        <f t="shared" si="3"/>
        <v>35.86</v>
      </c>
      <c r="L6" s="18">
        <f>frq!C6</f>
        <v>1</v>
      </c>
      <c r="M6" s="167">
        <f t="shared" si="4"/>
        <v>35.46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35.46</v>
      </c>
      <c r="R6" s="18">
        <v>0.4</v>
      </c>
    </row>
    <row r="7" spans="1:18">
      <c r="A7" s="8" t="s">
        <v>49</v>
      </c>
      <c r="B7" s="214">
        <f>'[2]24'!B9</f>
        <v>84</v>
      </c>
      <c r="C7" s="215">
        <f>'[2]24'!C9</f>
        <v>0</v>
      </c>
      <c r="D7" s="215">
        <f>'[2]24'!D9</f>
        <v>0</v>
      </c>
      <c r="E7" s="215">
        <f>'[2]24'!E9</f>
        <v>0</v>
      </c>
      <c r="F7" s="15">
        <f t="shared" si="6"/>
        <v>84</v>
      </c>
      <c r="G7" s="214">
        <f>'[2]24'!H9</f>
        <v>35.86</v>
      </c>
      <c r="H7" s="215">
        <f>'[2]24'!I9</f>
        <v>0</v>
      </c>
      <c r="I7" s="215">
        <f>'[2]24'!J9</f>
        <v>0</v>
      </c>
      <c r="J7" s="215">
        <f>'[2]24'!K9</f>
        <v>0</v>
      </c>
      <c r="K7" s="15">
        <f t="shared" si="3"/>
        <v>35.86</v>
      </c>
      <c r="L7" s="18">
        <f>frq!C7</f>
        <v>1</v>
      </c>
      <c r="M7" s="167">
        <f t="shared" si="4"/>
        <v>35.46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35.46</v>
      </c>
      <c r="R7" s="18">
        <v>0.4</v>
      </c>
    </row>
    <row r="8" spans="1:18">
      <c r="A8" s="8" t="s">
        <v>50</v>
      </c>
      <c r="B8" s="214">
        <f>'[2]24'!B10</f>
        <v>84</v>
      </c>
      <c r="C8" s="215">
        <f>'[2]24'!C10</f>
        <v>0</v>
      </c>
      <c r="D8" s="215">
        <f>'[2]24'!D10</f>
        <v>0</v>
      </c>
      <c r="E8" s="215">
        <f>'[2]24'!E10</f>
        <v>0</v>
      </c>
      <c r="F8" s="15">
        <f t="shared" si="6"/>
        <v>84</v>
      </c>
      <c r="G8" s="214">
        <f>'[2]24'!H10</f>
        <v>35.86</v>
      </c>
      <c r="H8" s="215">
        <f>'[2]24'!I10</f>
        <v>0</v>
      </c>
      <c r="I8" s="215">
        <f>'[2]24'!J10</f>
        <v>0</v>
      </c>
      <c r="J8" s="215">
        <f>'[2]24'!K10</f>
        <v>0</v>
      </c>
      <c r="K8" s="15">
        <f t="shared" si="3"/>
        <v>35.86</v>
      </c>
      <c r="L8" s="18">
        <f>frq!C8</f>
        <v>1</v>
      </c>
      <c r="M8" s="167">
        <f t="shared" si="4"/>
        <v>35.46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35.46</v>
      </c>
      <c r="R8" s="18">
        <v>0.4</v>
      </c>
    </row>
    <row r="9" spans="1:18">
      <c r="A9" s="8" t="s">
        <v>51</v>
      </c>
      <c r="B9" s="214">
        <f>'[2]24'!B11</f>
        <v>84</v>
      </c>
      <c r="C9" s="215">
        <f>'[2]24'!C11</f>
        <v>0</v>
      </c>
      <c r="D9" s="215">
        <f>'[2]24'!D11</f>
        <v>0</v>
      </c>
      <c r="E9" s="215">
        <f>'[2]24'!E11</f>
        <v>0</v>
      </c>
      <c r="F9" s="15">
        <f t="shared" si="6"/>
        <v>84</v>
      </c>
      <c r="G9" s="214">
        <f>'[2]24'!H11</f>
        <v>35.909999999999997</v>
      </c>
      <c r="H9" s="215">
        <f>'[2]24'!I11</f>
        <v>0</v>
      </c>
      <c r="I9" s="215">
        <f>'[2]24'!J11</f>
        <v>0</v>
      </c>
      <c r="J9" s="215">
        <f>'[2]24'!K11</f>
        <v>0</v>
      </c>
      <c r="K9" s="15">
        <f t="shared" si="3"/>
        <v>35.909999999999997</v>
      </c>
      <c r="L9" s="18">
        <f>frq!C9</f>
        <v>1</v>
      </c>
      <c r="M9" s="167">
        <f t="shared" si="4"/>
        <v>35.51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35.51</v>
      </c>
      <c r="R9" s="18">
        <v>0.4</v>
      </c>
    </row>
    <row r="10" spans="1:18">
      <c r="A10" s="8" t="s">
        <v>52</v>
      </c>
      <c r="B10" s="214">
        <f>'[2]24'!B12</f>
        <v>84</v>
      </c>
      <c r="C10" s="215">
        <f>'[2]24'!C12</f>
        <v>0</v>
      </c>
      <c r="D10" s="215">
        <f>'[2]24'!D12</f>
        <v>0</v>
      </c>
      <c r="E10" s="215">
        <f>'[2]24'!E12</f>
        <v>0</v>
      </c>
      <c r="F10" s="15">
        <f t="shared" si="6"/>
        <v>84</v>
      </c>
      <c r="G10" s="214">
        <f>'[2]24'!H12</f>
        <v>35.909999999999997</v>
      </c>
      <c r="H10" s="215">
        <f>'[2]24'!I12</f>
        <v>0</v>
      </c>
      <c r="I10" s="215">
        <f>'[2]24'!J12</f>
        <v>0</v>
      </c>
      <c r="J10" s="215">
        <f>'[2]24'!K12</f>
        <v>0</v>
      </c>
      <c r="K10" s="15">
        <f t="shared" si="3"/>
        <v>35.909999999999997</v>
      </c>
      <c r="L10" s="18">
        <f>frq!C10</f>
        <v>1</v>
      </c>
      <c r="M10" s="167">
        <f t="shared" si="4"/>
        <v>35.51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35.51</v>
      </c>
      <c r="R10" s="18">
        <v>0.4</v>
      </c>
    </row>
    <row r="11" spans="1:18">
      <c r="A11" s="8" t="s">
        <v>53</v>
      </c>
      <c r="B11" s="214">
        <f>'[2]24'!B13</f>
        <v>84</v>
      </c>
      <c r="C11" s="215">
        <f>'[2]24'!C13</f>
        <v>0</v>
      </c>
      <c r="D11" s="215">
        <f>'[2]24'!D13</f>
        <v>0</v>
      </c>
      <c r="E11" s="215">
        <f>'[2]24'!E13</f>
        <v>0</v>
      </c>
      <c r="F11" s="15">
        <f t="shared" si="6"/>
        <v>84</v>
      </c>
      <c r="G11" s="214">
        <f>'[2]24'!H13</f>
        <v>35.909999999999997</v>
      </c>
      <c r="H11" s="215">
        <f>'[2]24'!I13</f>
        <v>0</v>
      </c>
      <c r="I11" s="215">
        <f>'[2]24'!J13</f>
        <v>0</v>
      </c>
      <c r="J11" s="215">
        <f>'[2]24'!K13</f>
        <v>0</v>
      </c>
      <c r="K11" s="15">
        <f t="shared" si="3"/>
        <v>35.909999999999997</v>
      </c>
      <c r="L11" s="18">
        <f>frq!C11</f>
        <v>1</v>
      </c>
      <c r="M11" s="167">
        <f t="shared" si="4"/>
        <v>35.51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35.51</v>
      </c>
      <c r="R11" s="18">
        <v>0.4</v>
      </c>
    </row>
    <row r="12" spans="1:18">
      <c r="A12" s="8" t="s">
        <v>54</v>
      </c>
      <c r="B12" s="214">
        <f>'[2]24'!B14</f>
        <v>84</v>
      </c>
      <c r="C12" s="215">
        <f>'[2]24'!C14</f>
        <v>0</v>
      </c>
      <c r="D12" s="215">
        <f>'[2]24'!D14</f>
        <v>0</v>
      </c>
      <c r="E12" s="215">
        <f>'[2]24'!E14</f>
        <v>0</v>
      </c>
      <c r="F12" s="15">
        <f t="shared" si="6"/>
        <v>84</v>
      </c>
      <c r="G12" s="214">
        <f>'[2]24'!H14</f>
        <v>35.909999999999997</v>
      </c>
      <c r="H12" s="215">
        <f>'[2]24'!I14</f>
        <v>0</v>
      </c>
      <c r="I12" s="215">
        <f>'[2]24'!J14</f>
        <v>0</v>
      </c>
      <c r="J12" s="215">
        <f>'[2]24'!K14</f>
        <v>0</v>
      </c>
      <c r="K12" s="15">
        <f t="shared" si="3"/>
        <v>35.909999999999997</v>
      </c>
      <c r="L12" s="18">
        <f>frq!C12</f>
        <v>1</v>
      </c>
      <c r="M12" s="167">
        <f t="shared" si="4"/>
        <v>35.51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35.51</v>
      </c>
      <c r="R12" s="18">
        <v>0.4</v>
      </c>
    </row>
    <row r="13" spans="1:18">
      <c r="A13" s="8" t="s">
        <v>55</v>
      </c>
      <c r="B13" s="214">
        <f>'[2]24'!B15</f>
        <v>84</v>
      </c>
      <c r="C13" s="215">
        <f>'[2]24'!C15</f>
        <v>0</v>
      </c>
      <c r="D13" s="215">
        <f>'[2]24'!D15</f>
        <v>0</v>
      </c>
      <c r="E13" s="215">
        <f>'[2]24'!E15</f>
        <v>0</v>
      </c>
      <c r="F13" s="15">
        <f t="shared" si="6"/>
        <v>84</v>
      </c>
      <c r="G13" s="214">
        <f>'[2]24'!H15</f>
        <v>35.909999999999997</v>
      </c>
      <c r="H13" s="215">
        <f>'[2]24'!I15</f>
        <v>0</v>
      </c>
      <c r="I13" s="215">
        <f>'[2]24'!J15</f>
        <v>0</v>
      </c>
      <c r="J13" s="215">
        <f>'[2]24'!K15</f>
        <v>0</v>
      </c>
      <c r="K13" s="15">
        <f t="shared" si="3"/>
        <v>35.909999999999997</v>
      </c>
      <c r="L13" s="18">
        <f>frq!C13</f>
        <v>1</v>
      </c>
      <c r="M13" s="167">
        <f t="shared" si="4"/>
        <v>35.51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35.51</v>
      </c>
      <c r="R13" s="18">
        <v>0.4</v>
      </c>
    </row>
    <row r="14" spans="1:18">
      <c r="A14" s="8" t="s">
        <v>56</v>
      </c>
      <c r="B14" s="214">
        <f>'[2]24'!B16</f>
        <v>84</v>
      </c>
      <c r="C14" s="215">
        <f>'[2]24'!C16</f>
        <v>0</v>
      </c>
      <c r="D14" s="215">
        <f>'[2]24'!D16</f>
        <v>0</v>
      </c>
      <c r="E14" s="215">
        <f>'[2]24'!E16</f>
        <v>0</v>
      </c>
      <c r="F14" s="15">
        <f t="shared" si="6"/>
        <v>84</v>
      </c>
      <c r="G14" s="214">
        <f>'[2]24'!H16</f>
        <v>35.909999999999997</v>
      </c>
      <c r="H14" s="215">
        <f>'[2]24'!I16</f>
        <v>0</v>
      </c>
      <c r="I14" s="215">
        <f>'[2]24'!J16</f>
        <v>0</v>
      </c>
      <c r="J14" s="215">
        <f>'[2]24'!K16</f>
        <v>0</v>
      </c>
      <c r="K14" s="15">
        <f t="shared" si="3"/>
        <v>35.909999999999997</v>
      </c>
      <c r="L14" s="18">
        <f>frq!C14</f>
        <v>1</v>
      </c>
      <c r="M14" s="167">
        <f t="shared" si="4"/>
        <v>35.51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35.51</v>
      </c>
      <c r="R14" s="18">
        <v>0.4</v>
      </c>
    </row>
    <row r="15" spans="1:18">
      <c r="A15" s="8" t="s">
        <v>57</v>
      </c>
      <c r="B15" s="214">
        <f>'[2]24'!B17</f>
        <v>84</v>
      </c>
      <c r="C15" s="215">
        <f>'[2]24'!C17</f>
        <v>0</v>
      </c>
      <c r="D15" s="215">
        <f>'[2]24'!D17</f>
        <v>0</v>
      </c>
      <c r="E15" s="215">
        <f>'[2]24'!E17</f>
        <v>0</v>
      </c>
      <c r="F15" s="15">
        <f t="shared" si="6"/>
        <v>84</v>
      </c>
      <c r="G15" s="214">
        <f>'[2]24'!H17</f>
        <v>35.909999999999997</v>
      </c>
      <c r="H15" s="215">
        <f>'[2]24'!I17</f>
        <v>0</v>
      </c>
      <c r="I15" s="215">
        <f>'[2]24'!J17</f>
        <v>0</v>
      </c>
      <c r="J15" s="215">
        <f>'[2]24'!K17</f>
        <v>0</v>
      </c>
      <c r="K15" s="15">
        <f t="shared" si="3"/>
        <v>35.909999999999997</v>
      </c>
      <c r="L15" s="18">
        <f>frq!C15</f>
        <v>1</v>
      </c>
      <c r="M15" s="167">
        <f t="shared" si="4"/>
        <v>35.51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35.51</v>
      </c>
      <c r="R15" s="18">
        <v>0.4</v>
      </c>
    </row>
    <row r="16" spans="1:18">
      <c r="A16" s="8" t="s">
        <v>58</v>
      </c>
      <c r="B16" s="214">
        <f>'[2]24'!B18</f>
        <v>84</v>
      </c>
      <c r="C16" s="215">
        <f>'[2]24'!C18</f>
        <v>0</v>
      </c>
      <c r="D16" s="215">
        <f>'[2]24'!D18</f>
        <v>0</v>
      </c>
      <c r="E16" s="215">
        <f>'[2]24'!E18</f>
        <v>0</v>
      </c>
      <c r="F16" s="15">
        <f t="shared" si="6"/>
        <v>84</v>
      </c>
      <c r="G16" s="214">
        <f>'[2]24'!H18</f>
        <v>35.909999999999997</v>
      </c>
      <c r="H16" s="215">
        <f>'[2]24'!I18</f>
        <v>0</v>
      </c>
      <c r="I16" s="215">
        <f>'[2]24'!J18</f>
        <v>0</v>
      </c>
      <c r="J16" s="215">
        <f>'[2]24'!K18</f>
        <v>0</v>
      </c>
      <c r="K16" s="15">
        <f t="shared" si="3"/>
        <v>35.909999999999997</v>
      </c>
      <c r="L16" s="18">
        <f>frq!C16</f>
        <v>1</v>
      </c>
      <c r="M16" s="167">
        <f t="shared" si="4"/>
        <v>35.51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35.51</v>
      </c>
      <c r="R16" s="18">
        <v>0.4</v>
      </c>
    </row>
    <row r="17" spans="1:18">
      <c r="A17" s="8" t="s">
        <v>59</v>
      </c>
      <c r="B17" s="214">
        <f>'[2]24'!B19</f>
        <v>84</v>
      </c>
      <c r="C17" s="215">
        <f>'[2]24'!C19</f>
        <v>0</v>
      </c>
      <c r="D17" s="215">
        <f>'[2]24'!D19</f>
        <v>0</v>
      </c>
      <c r="E17" s="215">
        <f>'[2]24'!E19</f>
        <v>0</v>
      </c>
      <c r="F17" s="15">
        <f t="shared" si="6"/>
        <v>84</v>
      </c>
      <c r="G17" s="214">
        <f>'[2]24'!H19</f>
        <v>35.909999999999997</v>
      </c>
      <c r="H17" s="215">
        <f>'[2]24'!I19</f>
        <v>0</v>
      </c>
      <c r="I17" s="215">
        <f>'[2]24'!J19</f>
        <v>0</v>
      </c>
      <c r="J17" s="215">
        <f>'[2]24'!K19</f>
        <v>0</v>
      </c>
      <c r="K17" s="15">
        <f t="shared" si="3"/>
        <v>35.909999999999997</v>
      </c>
      <c r="L17" s="18">
        <f>frq!C17</f>
        <v>1</v>
      </c>
      <c r="M17" s="167">
        <f t="shared" si="4"/>
        <v>35.51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35.51</v>
      </c>
      <c r="R17" s="18">
        <v>0.4</v>
      </c>
    </row>
    <row r="18" spans="1:18">
      <c r="A18" s="8" t="s">
        <v>60</v>
      </c>
      <c r="B18" s="214">
        <f>'[2]24'!B20</f>
        <v>84</v>
      </c>
      <c r="C18" s="215">
        <f>'[2]24'!C20</f>
        <v>0</v>
      </c>
      <c r="D18" s="215">
        <f>'[2]24'!D20</f>
        <v>0</v>
      </c>
      <c r="E18" s="215">
        <f>'[2]24'!E20</f>
        <v>0</v>
      </c>
      <c r="F18" s="15">
        <f t="shared" si="6"/>
        <v>84</v>
      </c>
      <c r="G18" s="214">
        <f>'[2]24'!H20</f>
        <v>35.909999999999997</v>
      </c>
      <c r="H18" s="215">
        <f>'[2]24'!I20</f>
        <v>0</v>
      </c>
      <c r="I18" s="215">
        <f>'[2]24'!J20</f>
        <v>0</v>
      </c>
      <c r="J18" s="215">
        <f>'[2]24'!K20</f>
        <v>0</v>
      </c>
      <c r="K18" s="15">
        <f t="shared" si="3"/>
        <v>35.909999999999997</v>
      </c>
      <c r="L18" s="18">
        <f>frq!C18</f>
        <v>1</v>
      </c>
      <c r="M18" s="167">
        <f t="shared" si="4"/>
        <v>35.51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35.51</v>
      </c>
      <c r="R18" s="18">
        <v>0.4</v>
      </c>
    </row>
    <row r="19" spans="1:18">
      <c r="A19" s="8" t="s">
        <v>61</v>
      </c>
      <c r="B19" s="214">
        <f>'[2]24'!B21</f>
        <v>84</v>
      </c>
      <c r="C19" s="215">
        <f>'[2]24'!C21</f>
        <v>0</v>
      </c>
      <c r="D19" s="215">
        <f>'[2]24'!D21</f>
        <v>0</v>
      </c>
      <c r="E19" s="215">
        <f>'[2]24'!E21</f>
        <v>0</v>
      </c>
      <c r="F19" s="15">
        <f t="shared" si="6"/>
        <v>84</v>
      </c>
      <c r="G19" s="214">
        <f>'[2]24'!H21</f>
        <v>35.909999999999997</v>
      </c>
      <c r="H19" s="215">
        <f>'[2]24'!I21</f>
        <v>0</v>
      </c>
      <c r="I19" s="215">
        <f>'[2]24'!J21</f>
        <v>0</v>
      </c>
      <c r="J19" s="215">
        <f>'[2]24'!K21</f>
        <v>0</v>
      </c>
      <c r="K19" s="15">
        <f t="shared" si="3"/>
        <v>35.909999999999997</v>
      </c>
      <c r="L19" s="18">
        <f>frq!C19</f>
        <v>1</v>
      </c>
      <c r="M19" s="167">
        <f t="shared" si="4"/>
        <v>35.51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35.51</v>
      </c>
      <c r="R19" s="18">
        <v>0.4</v>
      </c>
    </row>
    <row r="20" spans="1:18">
      <c r="A20" s="8" t="s">
        <v>62</v>
      </c>
      <c r="B20" s="214">
        <f>'[2]24'!B22</f>
        <v>84</v>
      </c>
      <c r="C20" s="215">
        <f>'[2]24'!C22</f>
        <v>0</v>
      </c>
      <c r="D20" s="215">
        <f>'[2]24'!D22</f>
        <v>0</v>
      </c>
      <c r="E20" s="215">
        <f>'[2]24'!E22</f>
        <v>0</v>
      </c>
      <c r="F20" s="15">
        <f t="shared" si="6"/>
        <v>84</v>
      </c>
      <c r="G20" s="214">
        <f>'[2]24'!H22</f>
        <v>35.909999999999997</v>
      </c>
      <c r="H20" s="215">
        <f>'[2]24'!I22</f>
        <v>0</v>
      </c>
      <c r="I20" s="215">
        <f>'[2]24'!J22</f>
        <v>0</v>
      </c>
      <c r="J20" s="215">
        <f>'[2]24'!K22</f>
        <v>0</v>
      </c>
      <c r="K20" s="15">
        <f t="shared" si="3"/>
        <v>35.909999999999997</v>
      </c>
      <c r="L20" s="18">
        <f>frq!C20</f>
        <v>1</v>
      </c>
      <c r="M20" s="167">
        <f t="shared" si="4"/>
        <v>35.51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35.51</v>
      </c>
      <c r="R20" s="18">
        <v>0.4</v>
      </c>
    </row>
    <row r="21" spans="1:18">
      <c r="A21" s="8" t="s">
        <v>63</v>
      </c>
      <c r="B21" s="214">
        <f>'[2]24'!B23</f>
        <v>84</v>
      </c>
      <c r="C21" s="215">
        <f>'[2]24'!C23</f>
        <v>0</v>
      </c>
      <c r="D21" s="215">
        <f>'[2]24'!D23</f>
        <v>0</v>
      </c>
      <c r="E21" s="215">
        <f>'[2]24'!E23</f>
        <v>0</v>
      </c>
      <c r="F21" s="15">
        <f t="shared" si="6"/>
        <v>84</v>
      </c>
      <c r="G21" s="214">
        <f>'[2]24'!H23</f>
        <v>35.909999999999997</v>
      </c>
      <c r="H21" s="215">
        <f>'[2]24'!I23</f>
        <v>0</v>
      </c>
      <c r="I21" s="215">
        <f>'[2]24'!J23</f>
        <v>0</v>
      </c>
      <c r="J21" s="215">
        <f>'[2]24'!K23</f>
        <v>0</v>
      </c>
      <c r="K21" s="15">
        <f t="shared" si="3"/>
        <v>35.909999999999997</v>
      </c>
      <c r="L21" s="18">
        <f>frq!C21</f>
        <v>1</v>
      </c>
      <c r="M21" s="167">
        <f t="shared" si="4"/>
        <v>35.51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35.51</v>
      </c>
      <c r="R21" s="18">
        <v>0.4</v>
      </c>
    </row>
    <row r="22" spans="1:18">
      <c r="A22" s="8" t="s">
        <v>64</v>
      </c>
      <c r="B22" s="214">
        <f>'[2]24'!B24</f>
        <v>84</v>
      </c>
      <c r="C22" s="215">
        <f>'[2]24'!C24</f>
        <v>0</v>
      </c>
      <c r="D22" s="215">
        <f>'[2]24'!D24</f>
        <v>0</v>
      </c>
      <c r="E22" s="215">
        <f>'[2]24'!E24</f>
        <v>0</v>
      </c>
      <c r="F22" s="15">
        <f t="shared" si="6"/>
        <v>84</v>
      </c>
      <c r="G22" s="214">
        <f>'[2]24'!H24</f>
        <v>35.909999999999997</v>
      </c>
      <c r="H22" s="215">
        <f>'[2]24'!I24</f>
        <v>0</v>
      </c>
      <c r="I22" s="215">
        <f>'[2]24'!J24</f>
        <v>0</v>
      </c>
      <c r="J22" s="215">
        <f>'[2]24'!K24</f>
        <v>0</v>
      </c>
      <c r="K22" s="15">
        <f t="shared" si="3"/>
        <v>35.909999999999997</v>
      </c>
      <c r="L22" s="18">
        <f>frq!C22</f>
        <v>1</v>
      </c>
      <c r="M22" s="167">
        <f t="shared" si="4"/>
        <v>35.51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35.51</v>
      </c>
      <c r="R22" s="18">
        <v>0.4</v>
      </c>
    </row>
    <row r="23" spans="1:18">
      <c r="A23" s="8" t="s">
        <v>65</v>
      </c>
      <c r="B23" s="214">
        <f>'[2]24'!B25</f>
        <v>84</v>
      </c>
      <c r="C23" s="215">
        <f>'[2]24'!C25</f>
        <v>0</v>
      </c>
      <c r="D23" s="215">
        <f>'[2]24'!D25</f>
        <v>0</v>
      </c>
      <c r="E23" s="215">
        <f>'[2]24'!E25</f>
        <v>0</v>
      </c>
      <c r="F23" s="15">
        <f t="shared" si="6"/>
        <v>84</v>
      </c>
      <c r="G23" s="214">
        <f>'[2]24'!H25</f>
        <v>35.909999999999997</v>
      </c>
      <c r="H23" s="215">
        <f>'[2]24'!I25</f>
        <v>0</v>
      </c>
      <c r="I23" s="215">
        <f>'[2]24'!J25</f>
        <v>0</v>
      </c>
      <c r="J23" s="215">
        <f>'[2]24'!K25</f>
        <v>0</v>
      </c>
      <c r="K23" s="15">
        <f t="shared" si="3"/>
        <v>35.909999999999997</v>
      </c>
      <c r="L23" s="18">
        <f>frq!C23</f>
        <v>1</v>
      </c>
      <c r="M23" s="167">
        <f t="shared" si="4"/>
        <v>35.51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35.51</v>
      </c>
      <c r="R23" s="18">
        <v>0.4</v>
      </c>
    </row>
    <row r="24" spans="1:18">
      <c r="A24" s="8" t="s">
        <v>66</v>
      </c>
      <c r="B24" s="214">
        <f>'[2]24'!B26</f>
        <v>84</v>
      </c>
      <c r="C24" s="215">
        <f>'[2]24'!C26</f>
        <v>0</v>
      </c>
      <c r="D24" s="215">
        <f>'[2]24'!D26</f>
        <v>0</v>
      </c>
      <c r="E24" s="215">
        <f>'[2]24'!E26</f>
        <v>0</v>
      </c>
      <c r="F24" s="15">
        <f t="shared" si="6"/>
        <v>84</v>
      </c>
      <c r="G24" s="214">
        <f>'[2]24'!H26</f>
        <v>35.909999999999997</v>
      </c>
      <c r="H24" s="215">
        <f>'[2]24'!I26</f>
        <v>0</v>
      </c>
      <c r="I24" s="215">
        <f>'[2]24'!J26</f>
        <v>0</v>
      </c>
      <c r="J24" s="215">
        <f>'[2]24'!K26</f>
        <v>0</v>
      </c>
      <c r="K24" s="15">
        <f t="shared" si="3"/>
        <v>35.909999999999997</v>
      </c>
      <c r="L24" s="18">
        <f>frq!C24</f>
        <v>1</v>
      </c>
      <c r="M24" s="167">
        <f t="shared" si="4"/>
        <v>35.51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35.51</v>
      </c>
      <c r="R24" s="18">
        <v>0.4</v>
      </c>
    </row>
    <row r="25" spans="1:18">
      <c r="A25" s="8" t="s">
        <v>67</v>
      </c>
      <c r="B25" s="214">
        <f>'[2]24'!B27</f>
        <v>84</v>
      </c>
      <c r="C25" s="215">
        <f>'[2]24'!C27</f>
        <v>0</v>
      </c>
      <c r="D25" s="215">
        <f>'[2]24'!D27</f>
        <v>0</v>
      </c>
      <c r="E25" s="215">
        <f>'[2]24'!E27</f>
        <v>0</v>
      </c>
      <c r="F25" s="15">
        <f t="shared" si="6"/>
        <v>84</v>
      </c>
      <c r="G25" s="214">
        <f>'[2]24'!H27</f>
        <v>35.909999999999997</v>
      </c>
      <c r="H25" s="215">
        <f>'[2]24'!I27</f>
        <v>0</v>
      </c>
      <c r="I25" s="215">
        <f>'[2]24'!J27</f>
        <v>0</v>
      </c>
      <c r="J25" s="215">
        <f>'[2]24'!K27</f>
        <v>0</v>
      </c>
      <c r="K25" s="15">
        <f t="shared" si="3"/>
        <v>35.909999999999997</v>
      </c>
      <c r="L25" s="18">
        <f>frq!C25</f>
        <v>1</v>
      </c>
      <c r="M25" s="167">
        <f t="shared" si="4"/>
        <v>35.51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35.51</v>
      </c>
      <c r="R25" s="18">
        <v>0.4</v>
      </c>
    </row>
    <row r="26" spans="1:18">
      <c r="A26" s="8" t="s">
        <v>68</v>
      </c>
      <c r="B26" s="214">
        <f>'[2]24'!B28</f>
        <v>84</v>
      </c>
      <c r="C26" s="215">
        <f>'[2]24'!C28</f>
        <v>0</v>
      </c>
      <c r="D26" s="215">
        <f>'[2]24'!D28</f>
        <v>0</v>
      </c>
      <c r="E26" s="215">
        <f>'[2]24'!E28</f>
        <v>0</v>
      </c>
      <c r="F26" s="15">
        <f t="shared" si="6"/>
        <v>84</v>
      </c>
      <c r="G26" s="214">
        <f>'[2]24'!H28</f>
        <v>35.909999999999997</v>
      </c>
      <c r="H26" s="215">
        <f>'[2]24'!I28</f>
        <v>0</v>
      </c>
      <c r="I26" s="215">
        <f>'[2]24'!J28</f>
        <v>0</v>
      </c>
      <c r="J26" s="215">
        <f>'[2]24'!K28</f>
        <v>0</v>
      </c>
      <c r="K26" s="15">
        <f t="shared" si="3"/>
        <v>35.909999999999997</v>
      </c>
      <c r="L26" s="18">
        <f>frq!C26</f>
        <v>1</v>
      </c>
      <c r="M26" s="167">
        <f t="shared" si="4"/>
        <v>35.51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35.51</v>
      </c>
      <c r="R26" s="18">
        <v>0.4</v>
      </c>
    </row>
    <row r="27" spans="1:18">
      <c r="A27" s="8" t="s">
        <v>69</v>
      </c>
      <c r="B27" s="214">
        <f>'[2]24'!B29</f>
        <v>84</v>
      </c>
      <c r="C27" s="215">
        <f>'[2]24'!C29</f>
        <v>0</v>
      </c>
      <c r="D27" s="215">
        <f>'[2]24'!D29</f>
        <v>0</v>
      </c>
      <c r="E27" s="215">
        <f>'[2]24'!E29</f>
        <v>0</v>
      </c>
      <c r="F27" s="15">
        <f t="shared" si="6"/>
        <v>84</v>
      </c>
      <c r="G27" s="214">
        <f>'[2]24'!H29</f>
        <v>35.909999999999997</v>
      </c>
      <c r="H27" s="215">
        <f>'[2]24'!I29</f>
        <v>0</v>
      </c>
      <c r="I27" s="215">
        <f>'[2]24'!J29</f>
        <v>0</v>
      </c>
      <c r="J27" s="215">
        <f>'[2]24'!K29</f>
        <v>0</v>
      </c>
      <c r="K27" s="15">
        <f t="shared" si="3"/>
        <v>35.909999999999997</v>
      </c>
      <c r="L27" s="18">
        <f>frq!C27</f>
        <v>1</v>
      </c>
      <c r="M27" s="167">
        <f t="shared" si="4"/>
        <v>35.51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35.51</v>
      </c>
      <c r="R27" s="18">
        <v>0.4</v>
      </c>
    </row>
    <row r="28" spans="1:18">
      <c r="A28" s="8" t="s">
        <v>70</v>
      </c>
      <c r="B28" s="214">
        <f>'[2]24'!B30</f>
        <v>84</v>
      </c>
      <c r="C28" s="215">
        <f>'[2]24'!C30</f>
        <v>0</v>
      </c>
      <c r="D28" s="215">
        <f>'[2]24'!D30</f>
        <v>0</v>
      </c>
      <c r="E28" s="215">
        <f>'[2]24'!E30</f>
        <v>0</v>
      </c>
      <c r="F28" s="15">
        <f t="shared" si="6"/>
        <v>84</v>
      </c>
      <c r="G28" s="214">
        <f>'[2]24'!H30</f>
        <v>35.909999999999997</v>
      </c>
      <c r="H28" s="215">
        <f>'[2]24'!I30</f>
        <v>0</v>
      </c>
      <c r="I28" s="215">
        <f>'[2]24'!J30</f>
        <v>0</v>
      </c>
      <c r="J28" s="215">
        <f>'[2]24'!K30</f>
        <v>0</v>
      </c>
      <c r="K28" s="15">
        <f t="shared" si="3"/>
        <v>35.909999999999997</v>
      </c>
      <c r="L28" s="18">
        <f>frq!C28</f>
        <v>1</v>
      </c>
      <c r="M28" s="167">
        <f t="shared" si="4"/>
        <v>35.51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35.51</v>
      </c>
      <c r="R28" s="18">
        <v>0.4</v>
      </c>
    </row>
    <row r="29" spans="1:18">
      <c r="A29" s="8" t="s">
        <v>71</v>
      </c>
      <c r="B29" s="214">
        <f>'[2]24'!B31</f>
        <v>84</v>
      </c>
      <c r="C29" s="215">
        <f>'[2]24'!C31</f>
        <v>0</v>
      </c>
      <c r="D29" s="215">
        <f>'[2]24'!D31</f>
        <v>0</v>
      </c>
      <c r="E29" s="215">
        <f>'[2]24'!E31</f>
        <v>0</v>
      </c>
      <c r="F29" s="15">
        <f t="shared" si="6"/>
        <v>84</v>
      </c>
      <c r="G29" s="214">
        <f>'[2]24'!H31</f>
        <v>35.909999999999997</v>
      </c>
      <c r="H29" s="215">
        <f>'[2]24'!I31</f>
        <v>0</v>
      </c>
      <c r="I29" s="215">
        <f>'[2]24'!J31</f>
        <v>0</v>
      </c>
      <c r="J29" s="215">
        <f>'[2]24'!K31</f>
        <v>0</v>
      </c>
      <c r="K29" s="15">
        <f t="shared" si="3"/>
        <v>35.909999999999997</v>
      </c>
      <c r="L29" s="18">
        <f>frq!C29</f>
        <v>1</v>
      </c>
      <c r="M29" s="167">
        <f t="shared" si="4"/>
        <v>35.51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35.51</v>
      </c>
      <c r="R29" s="18">
        <v>0.4</v>
      </c>
    </row>
    <row r="30" spans="1:18">
      <c r="A30" s="8" t="s">
        <v>72</v>
      </c>
      <c r="B30" s="214">
        <f>'[2]24'!B32</f>
        <v>84</v>
      </c>
      <c r="C30" s="215">
        <f>'[2]24'!C32</f>
        <v>0</v>
      </c>
      <c r="D30" s="215">
        <f>'[2]24'!D32</f>
        <v>0</v>
      </c>
      <c r="E30" s="215">
        <f>'[2]24'!E32</f>
        <v>0</v>
      </c>
      <c r="F30" s="15">
        <f t="shared" si="6"/>
        <v>84</v>
      </c>
      <c r="G30" s="214">
        <f>'[2]24'!H32</f>
        <v>35.909999999999997</v>
      </c>
      <c r="H30" s="215">
        <f>'[2]24'!I32</f>
        <v>0</v>
      </c>
      <c r="I30" s="215">
        <f>'[2]24'!J32</f>
        <v>0</v>
      </c>
      <c r="J30" s="215">
        <f>'[2]24'!K32</f>
        <v>0</v>
      </c>
      <c r="K30" s="15">
        <f t="shared" si="3"/>
        <v>35.909999999999997</v>
      </c>
      <c r="L30" s="18">
        <f>frq!C30</f>
        <v>1</v>
      </c>
      <c r="M30" s="167">
        <f t="shared" si="4"/>
        <v>35.51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35.51</v>
      </c>
      <c r="R30" s="18">
        <v>0.4</v>
      </c>
    </row>
    <row r="31" spans="1:18">
      <c r="A31" s="8" t="s">
        <v>73</v>
      </c>
      <c r="B31" s="214">
        <f>'[2]24'!B33</f>
        <v>84</v>
      </c>
      <c r="C31" s="215">
        <f>'[2]24'!C33</f>
        <v>0</v>
      </c>
      <c r="D31" s="215">
        <f>'[2]24'!D33</f>
        <v>0</v>
      </c>
      <c r="E31" s="215">
        <f>'[2]24'!E33</f>
        <v>0</v>
      </c>
      <c r="F31" s="15">
        <f t="shared" si="6"/>
        <v>84</v>
      </c>
      <c r="G31" s="214">
        <f>'[2]24'!H33</f>
        <v>35.909999999999997</v>
      </c>
      <c r="H31" s="215">
        <f>'[2]24'!I33</f>
        <v>0</v>
      </c>
      <c r="I31" s="215">
        <f>'[2]24'!J33</f>
        <v>0</v>
      </c>
      <c r="J31" s="215">
        <f>'[2]24'!K33</f>
        <v>0</v>
      </c>
      <c r="K31" s="15">
        <f t="shared" si="3"/>
        <v>35.909999999999997</v>
      </c>
      <c r="L31" s="18">
        <f>frq!C31</f>
        <v>1</v>
      </c>
      <c r="M31" s="167">
        <f t="shared" si="4"/>
        <v>35.51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35.51</v>
      </c>
      <c r="R31" s="18">
        <v>0.4</v>
      </c>
    </row>
    <row r="32" spans="1:18">
      <c r="A32" s="8" t="s">
        <v>74</v>
      </c>
      <c r="B32" s="214">
        <f>'[2]24'!B34</f>
        <v>84</v>
      </c>
      <c r="C32" s="215">
        <f>'[2]24'!C34</f>
        <v>0</v>
      </c>
      <c r="D32" s="215">
        <f>'[2]24'!D34</f>
        <v>0</v>
      </c>
      <c r="E32" s="215">
        <f>'[2]24'!E34</f>
        <v>0</v>
      </c>
      <c r="F32" s="15">
        <f t="shared" si="6"/>
        <v>84</v>
      </c>
      <c r="G32" s="214">
        <f>'[2]24'!H34</f>
        <v>35.909999999999997</v>
      </c>
      <c r="H32" s="215">
        <f>'[2]24'!I34</f>
        <v>0</v>
      </c>
      <c r="I32" s="215">
        <f>'[2]24'!J34</f>
        <v>0</v>
      </c>
      <c r="J32" s="215">
        <f>'[2]24'!K34</f>
        <v>0</v>
      </c>
      <c r="K32" s="15">
        <f t="shared" si="3"/>
        <v>35.909999999999997</v>
      </c>
      <c r="L32" s="18">
        <f>frq!C32</f>
        <v>1</v>
      </c>
      <c r="M32" s="167">
        <f t="shared" si="4"/>
        <v>35.51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35.51</v>
      </c>
      <c r="R32" s="18">
        <v>0.4</v>
      </c>
    </row>
    <row r="33" spans="1:18">
      <c r="A33" s="8" t="s">
        <v>75</v>
      </c>
      <c r="B33" s="214">
        <f>'[2]24'!B35</f>
        <v>84</v>
      </c>
      <c r="C33" s="215">
        <f>'[2]24'!C35</f>
        <v>0</v>
      </c>
      <c r="D33" s="215">
        <f>'[2]24'!D35</f>
        <v>0</v>
      </c>
      <c r="E33" s="215">
        <f>'[2]24'!E35</f>
        <v>0</v>
      </c>
      <c r="F33" s="15">
        <f t="shared" si="6"/>
        <v>84</v>
      </c>
      <c r="G33" s="214">
        <f>'[2]24'!H35</f>
        <v>35.909999999999997</v>
      </c>
      <c r="H33" s="215">
        <f>'[2]24'!I35</f>
        <v>0</v>
      </c>
      <c r="I33" s="215">
        <f>'[2]24'!J35</f>
        <v>0</v>
      </c>
      <c r="J33" s="215">
        <f>'[2]24'!K35</f>
        <v>0</v>
      </c>
      <c r="K33" s="15">
        <f t="shared" si="3"/>
        <v>35.909999999999997</v>
      </c>
      <c r="L33" s="18">
        <f>frq!C33</f>
        <v>1</v>
      </c>
      <c r="M33" s="167">
        <f t="shared" si="4"/>
        <v>35.51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35.51</v>
      </c>
      <c r="R33" s="18">
        <v>0.4</v>
      </c>
    </row>
    <row r="34" spans="1:18">
      <c r="A34" s="8" t="s">
        <v>76</v>
      </c>
      <c r="B34" s="214">
        <f>'[2]24'!B36</f>
        <v>84</v>
      </c>
      <c r="C34" s="215">
        <f>'[2]24'!C36</f>
        <v>0</v>
      </c>
      <c r="D34" s="215">
        <f>'[2]24'!D36</f>
        <v>0</v>
      </c>
      <c r="E34" s="215">
        <f>'[2]24'!E36</f>
        <v>0</v>
      </c>
      <c r="F34" s="15">
        <f t="shared" si="6"/>
        <v>84</v>
      </c>
      <c r="G34" s="214">
        <f>'[2]24'!H36</f>
        <v>35.909999999999997</v>
      </c>
      <c r="H34" s="215">
        <f>'[2]24'!I36</f>
        <v>0</v>
      </c>
      <c r="I34" s="215">
        <f>'[2]24'!J36</f>
        <v>0</v>
      </c>
      <c r="J34" s="215">
        <f>'[2]24'!K36</f>
        <v>0</v>
      </c>
      <c r="K34" s="15">
        <f t="shared" si="3"/>
        <v>35.909999999999997</v>
      </c>
      <c r="L34" s="18">
        <f>frq!C34</f>
        <v>1</v>
      </c>
      <c r="M34" s="167">
        <f t="shared" si="4"/>
        <v>35.51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35.51</v>
      </c>
      <c r="R34" s="18">
        <v>0.4</v>
      </c>
    </row>
    <row r="35" spans="1:18">
      <c r="A35" s="8" t="s">
        <v>77</v>
      </c>
      <c r="B35" s="214">
        <f>'[2]24'!B37</f>
        <v>84</v>
      </c>
      <c r="C35" s="215">
        <f>'[2]24'!C37</f>
        <v>0</v>
      </c>
      <c r="D35" s="215">
        <f>'[2]24'!D37</f>
        <v>0</v>
      </c>
      <c r="E35" s="215">
        <f>'[2]24'!E37</f>
        <v>0</v>
      </c>
      <c r="F35" s="15">
        <f t="shared" si="6"/>
        <v>84</v>
      </c>
      <c r="G35" s="214">
        <f>'[2]24'!H37</f>
        <v>35.909999999999997</v>
      </c>
      <c r="H35" s="215">
        <f>'[2]24'!I37</f>
        <v>0</v>
      </c>
      <c r="I35" s="215">
        <f>'[2]24'!J37</f>
        <v>0</v>
      </c>
      <c r="J35" s="215">
        <f>'[2]24'!K37</f>
        <v>0</v>
      </c>
      <c r="K35" s="15">
        <f t="shared" si="3"/>
        <v>35.909999999999997</v>
      </c>
      <c r="L35" s="18">
        <f>frq!C35</f>
        <v>1</v>
      </c>
      <c r="M35" s="167">
        <f t="shared" si="4"/>
        <v>35.51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35.51</v>
      </c>
      <c r="R35" s="18">
        <v>0.4</v>
      </c>
    </row>
    <row r="36" spans="1:18">
      <c r="A36" s="8" t="s">
        <v>78</v>
      </c>
      <c r="B36" s="214">
        <f>'[2]24'!B38</f>
        <v>84</v>
      </c>
      <c r="C36" s="215">
        <f>'[2]24'!C38</f>
        <v>0</v>
      </c>
      <c r="D36" s="215">
        <f>'[2]24'!D38</f>
        <v>0</v>
      </c>
      <c r="E36" s="215">
        <f>'[2]24'!E38</f>
        <v>0</v>
      </c>
      <c r="F36" s="15">
        <f t="shared" si="6"/>
        <v>84</v>
      </c>
      <c r="G36" s="214">
        <f>'[2]24'!H38</f>
        <v>35.909999999999997</v>
      </c>
      <c r="H36" s="215">
        <f>'[2]24'!I38</f>
        <v>0</v>
      </c>
      <c r="I36" s="215">
        <f>'[2]24'!J38</f>
        <v>0</v>
      </c>
      <c r="J36" s="215">
        <f>'[2]24'!K38</f>
        <v>0</v>
      </c>
      <c r="K36" s="15">
        <f t="shared" si="3"/>
        <v>35.909999999999997</v>
      </c>
      <c r="L36" s="18">
        <f>frq!C36</f>
        <v>1</v>
      </c>
      <c r="M36" s="167">
        <f t="shared" si="4"/>
        <v>35.51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35.51</v>
      </c>
      <c r="R36" s="18">
        <v>0.4</v>
      </c>
    </row>
    <row r="37" spans="1:18">
      <c r="A37" s="8" t="s">
        <v>79</v>
      </c>
      <c r="B37" s="214">
        <f>'[2]24'!B39</f>
        <v>84</v>
      </c>
      <c r="C37" s="215">
        <f>'[2]24'!C39</f>
        <v>0</v>
      </c>
      <c r="D37" s="215">
        <f>'[2]24'!D39</f>
        <v>0</v>
      </c>
      <c r="E37" s="215">
        <f>'[2]24'!E39</f>
        <v>0</v>
      </c>
      <c r="F37" s="15">
        <f t="shared" si="6"/>
        <v>84</v>
      </c>
      <c r="G37" s="214">
        <f>'[2]24'!H39</f>
        <v>35.86</v>
      </c>
      <c r="H37" s="215">
        <f>'[2]24'!I39</f>
        <v>0</v>
      </c>
      <c r="I37" s="215">
        <f>'[2]24'!J39</f>
        <v>0</v>
      </c>
      <c r="J37" s="215">
        <f>'[2]24'!K39</f>
        <v>0</v>
      </c>
      <c r="K37" s="15">
        <f t="shared" si="3"/>
        <v>35.86</v>
      </c>
      <c r="L37" s="18">
        <f>frq!C37</f>
        <v>1</v>
      </c>
      <c r="M37" s="167">
        <f t="shared" si="4"/>
        <v>35.46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35.46</v>
      </c>
      <c r="R37" s="18">
        <v>0.4</v>
      </c>
    </row>
    <row r="38" spans="1:18">
      <c r="A38" s="8" t="s">
        <v>80</v>
      </c>
      <c r="B38" s="214">
        <f>'[2]24'!B40</f>
        <v>84</v>
      </c>
      <c r="C38" s="215">
        <f>'[2]24'!C40</f>
        <v>0</v>
      </c>
      <c r="D38" s="215">
        <f>'[2]24'!D40</f>
        <v>0</v>
      </c>
      <c r="E38" s="215">
        <f>'[2]24'!E40</f>
        <v>0</v>
      </c>
      <c r="F38" s="15">
        <f t="shared" si="6"/>
        <v>84</v>
      </c>
      <c r="G38" s="214">
        <f>'[2]24'!H40</f>
        <v>35.86</v>
      </c>
      <c r="H38" s="215">
        <f>'[2]24'!I40</f>
        <v>0</v>
      </c>
      <c r="I38" s="215">
        <f>'[2]24'!J40</f>
        <v>0</v>
      </c>
      <c r="J38" s="215">
        <f>'[2]24'!K40</f>
        <v>0</v>
      </c>
      <c r="K38" s="15">
        <f t="shared" si="3"/>
        <v>35.86</v>
      </c>
      <c r="L38" s="18">
        <f>frq!C38</f>
        <v>1</v>
      </c>
      <c r="M38" s="167">
        <f t="shared" si="4"/>
        <v>35.46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35.46</v>
      </c>
      <c r="R38" s="18">
        <v>0.4</v>
      </c>
    </row>
    <row r="39" spans="1:18">
      <c r="A39" s="8" t="s">
        <v>81</v>
      </c>
      <c r="B39" s="214">
        <f>'[2]24'!B41</f>
        <v>84</v>
      </c>
      <c r="C39" s="215">
        <f>'[2]24'!C41</f>
        <v>0</v>
      </c>
      <c r="D39" s="215">
        <f>'[2]24'!D41</f>
        <v>0</v>
      </c>
      <c r="E39" s="215">
        <f>'[2]24'!E41</f>
        <v>0</v>
      </c>
      <c r="F39" s="15">
        <f t="shared" si="6"/>
        <v>84</v>
      </c>
      <c r="G39" s="214">
        <f>'[2]24'!H41</f>
        <v>35.86</v>
      </c>
      <c r="H39" s="215">
        <f>'[2]24'!I41</f>
        <v>0</v>
      </c>
      <c r="I39" s="215">
        <f>'[2]24'!J41</f>
        <v>0</v>
      </c>
      <c r="J39" s="215">
        <f>'[2]24'!K41</f>
        <v>0</v>
      </c>
      <c r="K39" s="15">
        <f t="shared" si="3"/>
        <v>35.86</v>
      </c>
      <c r="L39" s="18">
        <f>frq!C39</f>
        <v>1</v>
      </c>
      <c r="M39" s="167">
        <f t="shared" si="4"/>
        <v>35.159999999999997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35.159999999999997</v>
      </c>
      <c r="R39" s="18">
        <v>0.7</v>
      </c>
    </row>
    <row r="40" spans="1:18">
      <c r="A40" s="8" t="s">
        <v>82</v>
      </c>
      <c r="B40" s="214">
        <f>'[2]24'!B42</f>
        <v>84</v>
      </c>
      <c r="C40" s="215">
        <f>'[2]24'!C42</f>
        <v>0</v>
      </c>
      <c r="D40" s="215">
        <f>'[2]24'!D42</f>
        <v>0</v>
      </c>
      <c r="E40" s="215">
        <f>'[2]24'!E42</f>
        <v>0</v>
      </c>
      <c r="F40" s="15">
        <f t="shared" si="6"/>
        <v>84</v>
      </c>
      <c r="G40" s="214">
        <f>'[2]24'!H42</f>
        <v>35.86</v>
      </c>
      <c r="H40" s="215">
        <f>'[2]24'!I42</f>
        <v>0</v>
      </c>
      <c r="I40" s="215">
        <f>'[2]24'!J42</f>
        <v>0</v>
      </c>
      <c r="J40" s="215">
        <f>'[2]24'!K42</f>
        <v>0</v>
      </c>
      <c r="K40" s="15">
        <f t="shared" si="3"/>
        <v>35.86</v>
      </c>
      <c r="L40" s="18">
        <f>frq!C40</f>
        <v>1</v>
      </c>
      <c r="M40" s="167">
        <f t="shared" si="4"/>
        <v>35.159999999999997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35.159999999999997</v>
      </c>
      <c r="R40" s="18">
        <v>0.7</v>
      </c>
    </row>
    <row r="41" spans="1:18">
      <c r="A41" s="8" t="s">
        <v>83</v>
      </c>
      <c r="B41" s="214">
        <f>'[2]24'!B43</f>
        <v>84</v>
      </c>
      <c r="C41" s="215">
        <f>'[2]24'!C43</f>
        <v>0</v>
      </c>
      <c r="D41" s="215">
        <f>'[2]24'!D43</f>
        <v>0</v>
      </c>
      <c r="E41" s="215">
        <f>'[2]24'!E43</f>
        <v>0</v>
      </c>
      <c r="F41" s="15">
        <f t="shared" si="6"/>
        <v>84</v>
      </c>
      <c r="G41" s="214">
        <f>'[2]24'!H43</f>
        <v>35.86</v>
      </c>
      <c r="H41" s="215">
        <f>'[2]24'!I43</f>
        <v>0</v>
      </c>
      <c r="I41" s="215">
        <f>'[2]24'!J43</f>
        <v>0</v>
      </c>
      <c r="J41" s="215">
        <f>'[2]24'!K43</f>
        <v>0</v>
      </c>
      <c r="K41" s="15">
        <f t="shared" si="3"/>
        <v>35.86</v>
      </c>
      <c r="L41" s="18">
        <f>frq!C41</f>
        <v>1</v>
      </c>
      <c r="M41" s="167">
        <f t="shared" si="4"/>
        <v>35.159999999999997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35.159999999999997</v>
      </c>
      <c r="R41" s="18">
        <v>0.7</v>
      </c>
    </row>
    <row r="42" spans="1:18">
      <c r="A42" s="8" t="s">
        <v>84</v>
      </c>
      <c r="B42" s="214">
        <f>'[2]24'!B44</f>
        <v>84</v>
      </c>
      <c r="C42" s="215">
        <f>'[2]24'!C44</f>
        <v>0</v>
      </c>
      <c r="D42" s="215">
        <f>'[2]24'!D44</f>
        <v>0</v>
      </c>
      <c r="E42" s="215">
        <f>'[2]24'!E44</f>
        <v>0</v>
      </c>
      <c r="F42" s="15">
        <f t="shared" si="6"/>
        <v>84</v>
      </c>
      <c r="G42" s="214">
        <f>'[2]24'!H44</f>
        <v>35.81</v>
      </c>
      <c r="H42" s="215">
        <f>'[2]24'!I44</f>
        <v>0</v>
      </c>
      <c r="I42" s="215">
        <f>'[2]24'!J44</f>
        <v>0</v>
      </c>
      <c r="J42" s="215">
        <f>'[2]24'!K44</f>
        <v>0</v>
      </c>
      <c r="K42" s="15">
        <f t="shared" si="3"/>
        <v>35.81</v>
      </c>
      <c r="L42" s="18">
        <f>frq!C42</f>
        <v>1</v>
      </c>
      <c r="M42" s="167">
        <f t="shared" si="4"/>
        <v>35.11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35.11</v>
      </c>
      <c r="R42" s="18">
        <v>0.7</v>
      </c>
    </row>
    <row r="43" spans="1:18">
      <c r="A43" s="8" t="s">
        <v>85</v>
      </c>
      <c r="B43" s="214">
        <f>'[2]24'!B45</f>
        <v>84</v>
      </c>
      <c r="C43" s="215">
        <f>'[2]24'!C45</f>
        <v>0</v>
      </c>
      <c r="D43" s="215">
        <f>'[2]24'!D45</f>
        <v>0</v>
      </c>
      <c r="E43" s="215">
        <f>'[2]24'!E45</f>
        <v>0</v>
      </c>
      <c r="F43" s="15">
        <f t="shared" si="6"/>
        <v>84</v>
      </c>
      <c r="G43" s="214">
        <f>'[2]24'!H45</f>
        <v>35.81</v>
      </c>
      <c r="H43" s="215">
        <f>'[2]24'!I45</f>
        <v>0</v>
      </c>
      <c r="I43" s="215">
        <f>'[2]24'!J45</f>
        <v>0</v>
      </c>
      <c r="J43" s="215">
        <f>'[2]24'!K45</f>
        <v>0</v>
      </c>
      <c r="K43" s="15">
        <f t="shared" si="3"/>
        <v>35.81</v>
      </c>
      <c r="L43" s="18">
        <f>frq!C43</f>
        <v>1</v>
      </c>
      <c r="M43" s="167">
        <f t="shared" si="4"/>
        <v>35.11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35.11</v>
      </c>
      <c r="R43" s="18">
        <v>0.7</v>
      </c>
    </row>
    <row r="44" spans="1:18">
      <c r="A44" s="8" t="s">
        <v>86</v>
      </c>
      <c r="B44" s="214">
        <f>'[2]24'!B46</f>
        <v>84</v>
      </c>
      <c r="C44" s="215">
        <f>'[2]24'!C46</f>
        <v>0</v>
      </c>
      <c r="D44" s="215">
        <f>'[2]24'!D46</f>
        <v>0</v>
      </c>
      <c r="E44" s="215">
        <f>'[2]24'!E46</f>
        <v>0</v>
      </c>
      <c r="F44" s="15">
        <f t="shared" si="6"/>
        <v>84</v>
      </c>
      <c r="G44" s="214">
        <f>'[2]24'!H46</f>
        <v>35.81</v>
      </c>
      <c r="H44" s="215">
        <f>'[2]24'!I46</f>
        <v>0</v>
      </c>
      <c r="I44" s="215">
        <f>'[2]24'!J46</f>
        <v>0</v>
      </c>
      <c r="J44" s="215">
        <f>'[2]24'!K46</f>
        <v>0</v>
      </c>
      <c r="K44" s="15">
        <f t="shared" si="3"/>
        <v>35.81</v>
      </c>
      <c r="L44" s="18">
        <f>frq!C44</f>
        <v>1</v>
      </c>
      <c r="M44" s="167">
        <f t="shared" si="4"/>
        <v>35.11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35.11</v>
      </c>
      <c r="R44" s="18">
        <v>0.7</v>
      </c>
    </row>
    <row r="45" spans="1:18">
      <c r="A45" s="8" t="s">
        <v>87</v>
      </c>
      <c r="B45" s="214">
        <f>'[2]24'!B47</f>
        <v>84</v>
      </c>
      <c r="C45" s="215">
        <f>'[2]24'!C47</f>
        <v>0</v>
      </c>
      <c r="D45" s="215">
        <f>'[2]24'!D47</f>
        <v>0</v>
      </c>
      <c r="E45" s="215">
        <f>'[2]24'!E47</f>
        <v>0</v>
      </c>
      <c r="F45" s="15">
        <f t="shared" si="6"/>
        <v>84</v>
      </c>
      <c r="G45" s="214">
        <f>'[2]24'!H47</f>
        <v>35.81</v>
      </c>
      <c r="H45" s="215">
        <f>'[2]24'!I47</f>
        <v>0</v>
      </c>
      <c r="I45" s="215">
        <f>'[2]24'!J47</f>
        <v>0</v>
      </c>
      <c r="J45" s="215">
        <f>'[2]24'!K47</f>
        <v>0</v>
      </c>
      <c r="K45" s="15">
        <f t="shared" si="3"/>
        <v>35.81</v>
      </c>
      <c r="L45" s="18">
        <f>frq!C45</f>
        <v>1</v>
      </c>
      <c r="M45" s="167">
        <f t="shared" si="4"/>
        <v>35.11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35.11</v>
      </c>
      <c r="R45" s="18">
        <v>0.7</v>
      </c>
    </row>
    <row r="46" spans="1:18">
      <c r="A46" s="8" t="s">
        <v>88</v>
      </c>
      <c r="B46" s="214">
        <f>'[2]24'!B48</f>
        <v>84</v>
      </c>
      <c r="C46" s="215">
        <f>'[2]24'!C48</f>
        <v>0</v>
      </c>
      <c r="D46" s="215">
        <f>'[2]24'!D48</f>
        <v>0</v>
      </c>
      <c r="E46" s="215">
        <f>'[2]24'!E48</f>
        <v>0</v>
      </c>
      <c r="F46" s="15">
        <f t="shared" si="6"/>
        <v>84</v>
      </c>
      <c r="G46" s="214">
        <f>'[2]24'!H48</f>
        <v>35.81</v>
      </c>
      <c r="H46" s="215">
        <f>'[2]24'!I48</f>
        <v>0</v>
      </c>
      <c r="I46" s="215">
        <f>'[2]24'!J48</f>
        <v>0</v>
      </c>
      <c r="J46" s="215">
        <f>'[2]24'!K48</f>
        <v>0</v>
      </c>
      <c r="K46" s="15">
        <f t="shared" si="3"/>
        <v>35.81</v>
      </c>
      <c r="L46" s="18">
        <f>frq!C46</f>
        <v>1</v>
      </c>
      <c r="M46" s="167">
        <f t="shared" si="4"/>
        <v>35.11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35.11</v>
      </c>
      <c r="R46" s="18">
        <v>0.7</v>
      </c>
    </row>
    <row r="47" spans="1:18">
      <c r="A47" s="8" t="s">
        <v>89</v>
      </c>
      <c r="B47" s="214">
        <f>'[2]24'!B49</f>
        <v>84</v>
      </c>
      <c r="C47" s="215">
        <f>'[2]24'!C49</f>
        <v>0</v>
      </c>
      <c r="D47" s="215">
        <f>'[2]24'!D49</f>
        <v>0</v>
      </c>
      <c r="E47" s="215">
        <f>'[2]24'!E49</f>
        <v>0</v>
      </c>
      <c r="F47" s="15">
        <f t="shared" si="6"/>
        <v>84</v>
      </c>
      <c r="G47" s="214">
        <f>'[2]24'!H49</f>
        <v>35.81</v>
      </c>
      <c r="H47" s="215">
        <f>'[2]24'!I49</f>
        <v>0</v>
      </c>
      <c r="I47" s="215">
        <f>'[2]24'!J49</f>
        <v>0</v>
      </c>
      <c r="J47" s="215">
        <f>'[2]24'!K49</f>
        <v>0</v>
      </c>
      <c r="K47" s="15">
        <f t="shared" si="3"/>
        <v>35.81</v>
      </c>
      <c r="L47" s="18">
        <f>frq!C47</f>
        <v>1</v>
      </c>
      <c r="M47" s="167">
        <f t="shared" si="4"/>
        <v>35.11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35.11</v>
      </c>
      <c r="R47" s="18">
        <v>0.7</v>
      </c>
    </row>
    <row r="48" spans="1:18">
      <c r="A48" s="8" t="s">
        <v>90</v>
      </c>
      <c r="B48" s="214">
        <f>'[2]24'!B50</f>
        <v>84</v>
      </c>
      <c r="C48" s="215">
        <f>'[2]24'!C50</f>
        <v>0</v>
      </c>
      <c r="D48" s="215">
        <f>'[2]24'!D50</f>
        <v>0</v>
      </c>
      <c r="E48" s="215">
        <f>'[2]24'!E50</f>
        <v>0</v>
      </c>
      <c r="F48" s="15">
        <f t="shared" si="6"/>
        <v>84</v>
      </c>
      <c r="G48" s="214">
        <f>'[2]24'!H50</f>
        <v>35.81</v>
      </c>
      <c r="H48" s="215">
        <f>'[2]24'!I50</f>
        <v>0</v>
      </c>
      <c r="I48" s="215">
        <f>'[2]24'!J50</f>
        <v>0</v>
      </c>
      <c r="J48" s="215">
        <f>'[2]24'!K50</f>
        <v>0</v>
      </c>
      <c r="K48" s="15">
        <f t="shared" si="3"/>
        <v>35.81</v>
      </c>
      <c r="L48" s="18">
        <f>frq!C48</f>
        <v>1</v>
      </c>
      <c r="M48" s="167">
        <f t="shared" si="4"/>
        <v>35.11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35.11</v>
      </c>
      <c r="R48" s="18">
        <v>0.7</v>
      </c>
    </row>
    <row r="49" spans="1:18">
      <c r="A49" s="8" t="s">
        <v>91</v>
      </c>
      <c r="B49" s="214">
        <f>'[2]24'!B51</f>
        <v>84</v>
      </c>
      <c r="C49" s="215">
        <f>'[2]24'!C51</f>
        <v>0</v>
      </c>
      <c r="D49" s="215">
        <f>'[2]24'!D51</f>
        <v>0</v>
      </c>
      <c r="E49" s="215">
        <f>'[2]24'!E51</f>
        <v>0</v>
      </c>
      <c r="F49" s="15">
        <f t="shared" si="6"/>
        <v>84</v>
      </c>
      <c r="G49" s="214">
        <f>'[2]24'!H51</f>
        <v>35.81</v>
      </c>
      <c r="H49" s="215">
        <f>'[2]24'!I51</f>
        <v>0</v>
      </c>
      <c r="I49" s="215">
        <f>'[2]24'!J51</f>
        <v>0</v>
      </c>
      <c r="J49" s="215">
        <f>'[2]24'!K51</f>
        <v>0</v>
      </c>
      <c r="K49" s="15">
        <f t="shared" si="3"/>
        <v>35.81</v>
      </c>
      <c r="L49" s="18">
        <f>frq!C49</f>
        <v>1</v>
      </c>
      <c r="M49" s="167">
        <f t="shared" si="4"/>
        <v>35.11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35.11</v>
      </c>
      <c r="R49" s="18">
        <v>0.7</v>
      </c>
    </row>
    <row r="50" spans="1:18">
      <c r="A50" s="8" t="s">
        <v>92</v>
      </c>
      <c r="B50" s="214">
        <f>'[2]24'!B52</f>
        <v>84</v>
      </c>
      <c r="C50" s="215">
        <f>'[2]24'!C52</f>
        <v>0</v>
      </c>
      <c r="D50" s="215">
        <f>'[2]24'!D52</f>
        <v>0</v>
      </c>
      <c r="E50" s="215">
        <f>'[2]24'!E52</f>
        <v>0</v>
      </c>
      <c r="F50" s="15">
        <f t="shared" si="6"/>
        <v>84</v>
      </c>
      <c r="G50" s="214">
        <f>'[2]24'!H52</f>
        <v>35.81</v>
      </c>
      <c r="H50" s="215">
        <f>'[2]24'!I52</f>
        <v>0</v>
      </c>
      <c r="I50" s="215">
        <f>'[2]24'!J52</f>
        <v>0</v>
      </c>
      <c r="J50" s="215">
        <f>'[2]24'!K52</f>
        <v>0</v>
      </c>
      <c r="K50" s="15">
        <f t="shared" si="3"/>
        <v>35.81</v>
      </c>
      <c r="L50" s="18">
        <f>frq!C50</f>
        <v>1</v>
      </c>
      <c r="M50" s="167">
        <f t="shared" si="4"/>
        <v>35.11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35.11</v>
      </c>
      <c r="R50" s="18">
        <v>0.7</v>
      </c>
    </row>
    <row r="51" spans="1:18">
      <c r="A51" s="8" t="s">
        <v>93</v>
      </c>
      <c r="B51" s="214">
        <f>'[2]24'!B53</f>
        <v>84</v>
      </c>
      <c r="C51" s="215">
        <f>'[2]24'!C53</f>
        <v>0</v>
      </c>
      <c r="D51" s="215">
        <f>'[2]24'!D53</f>
        <v>0</v>
      </c>
      <c r="E51" s="215">
        <f>'[2]24'!E53</f>
        <v>0</v>
      </c>
      <c r="F51" s="15">
        <f t="shared" si="6"/>
        <v>84</v>
      </c>
      <c r="G51" s="214">
        <f>'[2]24'!H53</f>
        <v>35.81</v>
      </c>
      <c r="H51" s="215">
        <f>'[2]24'!I53</f>
        <v>0</v>
      </c>
      <c r="I51" s="215">
        <f>'[2]24'!J53</f>
        <v>0</v>
      </c>
      <c r="J51" s="215">
        <f>'[2]24'!K53</f>
        <v>0</v>
      </c>
      <c r="K51" s="15">
        <f t="shared" si="3"/>
        <v>35.81</v>
      </c>
      <c r="L51" s="18">
        <f>frq!C51</f>
        <v>1</v>
      </c>
      <c r="M51" s="167">
        <f t="shared" si="4"/>
        <v>35.11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35.11</v>
      </c>
      <c r="R51" s="18">
        <v>0.7</v>
      </c>
    </row>
    <row r="52" spans="1:18">
      <c r="A52" s="8" t="s">
        <v>94</v>
      </c>
      <c r="B52" s="214">
        <f>'[2]24'!B54</f>
        <v>84</v>
      </c>
      <c r="C52" s="215">
        <f>'[2]24'!C54</f>
        <v>0</v>
      </c>
      <c r="D52" s="215">
        <f>'[2]24'!D54</f>
        <v>0</v>
      </c>
      <c r="E52" s="215">
        <f>'[2]24'!E54</f>
        <v>0</v>
      </c>
      <c r="F52" s="15">
        <f t="shared" si="6"/>
        <v>84</v>
      </c>
      <c r="G52" s="214">
        <f>'[2]24'!H54</f>
        <v>35.81</v>
      </c>
      <c r="H52" s="215">
        <f>'[2]24'!I54</f>
        <v>0</v>
      </c>
      <c r="I52" s="215">
        <f>'[2]24'!J54</f>
        <v>0</v>
      </c>
      <c r="J52" s="215">
        <f>'[2]24'!K54</f>
        <v>0</v>
      </c>
      <c r="K52" s="15">
        <f t="shared" si="3"/>
        <v>35.81</v>
      </c>
      <c r="L52" s="18">
        <f>frq!C52</f>
        <v>1</v>
      </c>
      <c r="M52" s="167">
        <f t="shared" si="4"/>
        <v>35.11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35.11</v>
      </c>
      <c r="R52" s="18">
        <v>0.7</v>
      </c>
    </row>
    <row r="53" spans="1:18">
      <c r="A53" s="8" t="s">
        <v>95</v>
      </c>
      <c r="B53" s="214">
        <f>'[2]24'!B55</f>
        <v>84</v>
      </c>
      <c r="C53" s="215">
        <f>'[2]24'!C55</f>
        <v>0</v>
      </c>
      <c r="D53" s="215">
        <f>'[2]24'!D55</f>
        <v>0</v>
      </c>
      <c r="E53" s="215">
        <f>'[2]24'!E55</f>
        <v>0</v>
      </c>
      <c r="F53" s="15">
        <f t="shared" si="6"/>
        <v>84</v>
      </c>
      <c r="G53" s="214">
        <f>'[2]24'!H55</f>
        <v>35</v>
      </c>
      <c r="H53" s="215">
        <f>'[2]24'!I55</f>
        <v>0</v>
      </c>
      <c r="I53" s="215">
        <f>'[2]24'!J55</f>
        <v>0</v>
      </c>
      <c r="J53" s="215">
        <f>'[2]24'!K55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14">
        <f>'[2]24'!B56</f>
        <v>84</v>
      </c>
      <c r="C54" s="215">
        <f>'[2]24'!C56</f>
        <v>0</v>
      </c>
      <c r="D54" s="215">
        <f>'[2]24'!D56</f>
        <v>0</v>
      </c>
      <c r="E54" s="215">
        <f>'[2]24'!E56</f>
        <v>0</v>
      </c>
      <c r="F54" s="15">
        <f t="shared" si="6"/>
        <v>84</v>
      </c>
      <c r="G54" s="214">
        <f>'[2]24'!H56</f>
        <v>35</v>
      </c>
      <c r="H54" s="215">
        <f>'[2]24'!I56</f>
        <v>0</v>
      </c>
      <c r="I54" s="215">
        <f>'[2]24'!J56</f>
        <v>0</v>
      </c>
      <c r="J54" s="215">
        <f>'[2]24'!K56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14">
        <f>'[2]24'!B57</f>
        <v>84</v>
      </c>
      <c r="C55" s="215">
        <f>'[2]24'!C57</f>
        <v>0</v>
      </c>
      <c r="D55" s="215">
        <f>'[2]24'!D57</f>
        <v>0</v>
      </c>
      <c r="E55" s="215">
        <f>'[2]24'!E57</f>
        <v>0</v>
      </c>
      <c r="F55" s="15">
        <f t="shared" si="6"/>
        <v>84</v>
      </c>
      <c r="G55" s="214">
        <f>'[2]24'!H57</f>
        <v>35</v>
      </c>
      <c r="H55" s="215">
        <f>'[2]24'!I57</f>
        <v>0</v>
      </c>
      <c r="I55" s="215">
        <f>'[2]24'!J57</f>
        <v>0</v>
      </c>
      <c r="J55" s="215">
        <f>'[2]24'!K57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14">
        <f>'[2]24'!B58</f>
        <v>84</v>
      </c>
      <c r="C56" s="215">
        <f>'[2]24'!C58</f>
        <v>0</v>
      </c>
      <c r="D56" s="215">
        <f>'[2]24'!D58</f>
        <v>0</v>
      </c>
      <c r="E56" s="215">
        <f>'[2]24'!E58</f>
        <v>0</v>
      </c>
      <c r="F56" s="15">
        <f t="shared" si="6"/>
        <v>84</v>
      </c>
      <c r="G56" s="214">
        <f>'[2]24'!H58</f>
        <v>35</v>
      </c>
      <c r="H56" s="215">
        <f>'[2]24'!I58</f>
        <v>0</v>
      </c>
      <c r="I56" s="215">
        <f>'[2]24'!J58</f>
        <v>0</v>
      </c>
      <c r="J56" s="215">
        <f>'[2]24'!K58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14">
        <f>'[2]24'!B59</f>
        <v>84</v>
      </c>
      <c r="C57" s="215">
        <f>'[2]24'!C59</f>
        <v>0</v>
      </c>
      <c r="D57" s="215">
        <f>'[2]24'!D59</f>
        <v>0</v>
      </c>
      <c r="E57" s="215">
        <f>'[2]24'!E59</f>
        <v>0</v>
      </c>
      <c r="F57" s="15">
        <f t="shared" si="6"/>
        <v>84</v>
      </c>
      <c r="G57" s="214">
        <f>'[2]24'!H59</f>
        <v>35</v>
      </c>
      <c r="H57" s="215">
        <f>'[2]24'!I59</f>
        <v>0</v>
      </c>
      <c r="I57" s="215">
        <f>'[2]24'!J59</f>
        <v>0</v>
      </c>
      <c r="J57" s="215">
        <f>'[2]24'!K59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14">
        <f>'[2]24'!B60</f>
        <v>84</v>
      </c>
      <c r="C58" s="215">
        <f>'[2]24'!C60</f>
        <v>0</v>
      </c>
      <c r="D58" s="215">
        <f>'[2]24'!D60</f>
        <v>0</v>
      </c>
      <c r="E58" s="215">
        <f>'[2]24'!E60</f>
        <v>0</v>
      </c>
      <c r="F58" s="15">
        <f t="shared" si="6"/>
        <v>84</v>
      </c>
      <c r="G58" s="214">
        <f>'[2]24'!H60</f>
        <v>35</v>
      </c>
      <c r="H58" s="215">
        <f>'[2]24'!I60</f>
        <v>0</v>
      </c>
      <c r="I58" s="215">
        <f>'[2]24'!J60</f>
        <v>0</v>
      </c>
      <c r="J58" s="215">
        <f>'[2]24'!K60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14">
        <f>'[2]24'!B61</f>
        <v>84</v>
      </c>
      <c r="C59" s="215">
        <f>'[2]24'!C61</f>
        <v>0</v>
      </c>
      <c r="D59" s="215">
        <f>'[2]24'!D61</f>
        <v>0</v>
      </c>
      <c r="E59" s="215">
        <f>'[2]24'!E61</f>
        <v>0</v>
      </c>
      <c r="F59" s="15">
        <f t="shared" si="6"/>
        <v>84</v>
      </c>
      <c r="G59" s="214">
        <f>'[2]24'!H61</f>
        <v>34</v>
      </c>
      <c r="H59" s="215">
        <f>'[2]24'!I61</f>
        <v>0</v>
      </c>
      <c r="I59" s="215">
        <f>'[2]24'!J61</f>
        <v>0</v>
      </c>
      <c r="J59" s="215">
        <f>'[2]24'!K61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14">
        <f>'[2]24'!B62</f>
        <v>84</v>
      </c>
      <c r="C60" s="215">
        <f>'[2]24'!C62</f>
        <v>0</v>
      </c>
      <c r="D60" s="215">
        <f>'[2]24'!D62</f>
        <v>0</v>
      </c>
      <c r="E60" s="215">
        <f>'[2]24'!E62</f>
        <v>0</v>
      </c>
      <c r="F60" s="15">
        <f t="shared" si="6"/>
        <v>84</v>
      </c>
      <c r="G60" s="214">
        <f>'[2]24'!H62</f>
        <v>34</v>
      </c>
      <c r="H60" s="215">
        <f>'[2]24'!I62</f>
        <v>0</v>
      </c>
      <c r="I60" s="215">
        <f>'[2]24'!J62</f>
        <v>0</v>
      </c>
      <c r="J60" s="215">
        <f>'[2]24'!K62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14">
        <f>'[2]24'!B63</f>
        <v>84</v>
      </c>
      <c r="C61" s="215">
        <f>'[2]24'!C63</f>
        <v>0</v>
      </c>
      <c r="D61" s="215">
        <f>'[2]24'!D63</f>
        <v>0</v>
      </c>
      <c r="E61" s="215">
        <f>'[2]24'!E63</f>
        <v>0</v>
      </c>
      <c r="F61" s="15">
        <f t="shared" si="6"/>
        <v>84</v>
      </c>
      <c r="G61" s="214">
        <f>'[2]24'!H63</f>
        <v>34</v>
      </c>
      <c r="H61" s="215">
        <f>'[2]24'!I63</f>
        <v>0</v>
      </c>
      <c r="I61" s="215">
        <f>'[2]24'!J63</f>
        <v>0</v>
      </c>
      <c r="J61" s="215">
        <f>'[2]24'!K63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14">
        <f>'[2]24'!B64</f>
        <v>84</v>
      </c>
      <c r="C62" s="215">
        <f>'[2]24'!C64</f>
        <v>0</v>
      </c>
      <c r="D62" s="215">
        <f>'[2]24'!D64</f>
        <v>0</v>
      </c>
      <c r="E62" s="215">
        <f>'[2]24'!E64</f>
        <v>0</v>
      </c>
      <c r="F62" s="15">
        <f t="shared" si="6"/>
        <v>84</v>
      </c>
      <c r="G62" s="214">
        <f>'[2]24'!H64</f>
        <v>34</v>
      </c>
      <c r="H62" s="215">
        <f>'[2]24'!I64</f>
        <v>0</v>
      </c>
      <c r="I62" s="215">
        <f>'[2]24'!J64</f>
        <v>0</v>
      </c>
      <c r="J62" s="215">
        <f>'[2]24'!K64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14">
        <f>'[2]24'!B65</f>
        <v>84</v>
      </c>
      <c r="C63" s="215">
        <f>'[2]24'!C65</f>
        <v>0</v>
      </c>
      <c r="D63" s="215">
        <f>'[2]24'!D65</f>
        <v>0</v>
      </c>
      <c r="E63" s="215">
        <f>'[2]24'!E65</f>
        <v>0</v>
      </c>
      <c r="F63" s="15">
        <f t="shared" si="6"/>
        <v>84</v>
      </c>
      <c r="G63" s="214">
        <f>'[2]24'!H65</f>
        <v>34</v>
      </c>
      <c r="H63" s="215">
        <f>'[2]24'!I65</f>
        <v>0</v>
      </c>
      <c r="I63" s="215">
        <f>'[2]24'!J65</f>
        <v>0</v>
      </c>
      <c r="J63" s="215">
        <f>'[2]24'!K65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14">
        <f>'[2]24'!B66</f>
        <v>84</v>
      </c>
      <c r="C64" s="215">
        <f>'[2]24'!C66</f>
        <v>0</v>
      </c>
      <c r="D64" s="215">
        <f>'[2]24'!D66</f>
        <v>0</v>
      </c>
      <c r="E64" s="215">
        <f>'[2]24'!E66</f>
        <v>0</v>
      </c>
      <c r="F64" s="15">
        <f t="shared" si="6"/>
        <v>84</v>
      </c>
      <c r="G64" s="214">
        <f>'[2]24'!H66</f>
        <v>34</v>
      </c>
      <c r="H64" s="215">
        <f>'[2]24'!I66</f>
        <v>0</v>
      </c>
      <c r="I64" s="215">
        <f>'[2]24'!J66</f>
        <v>0</v>
      </c>
      <c r="J64" s="215">
        <f>'[2]24'!K66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14">
        <f>'[2]24'!B67</f>
        <v>84</v>
      </c>
      <c r="C65" s="215">
        <f>'[2]24'!C67</f>
        <v>0</v>
      </c>
      <c r="D65" s="215">
        <f>'[2]24'!D67</f>
        <v>0</v>
      </c>
      <c r="E65" s="215">
        <f>'[2]24'!E67</f>
        <v>0</v>
      </c>
      <c r="F65" s="15">
        <f t="shared" si="6"/>
        <v>84</v>
      </c>
      <c r="G65" s="214">
        <f>'[2]24'!H67</f>
        <v>34</v>
      </c>
      <c r="H65" s="215">
        <f>'[2]24'!I67</f>
        <v>0</v>
      </c>
      <c r="I65" s="215">
        <f>'[2]24'!J67</f>
        <v>0</v>
      </c>
      <c r="J65" s="215">
        <f>'[2]24'!K67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14">
        <f>'[2]24'!B68</f>
        <v>84</v>
      </c>
      <c r="C66" s="215">
        <f>'[2]24'!C68</f>
        <v>0</v>
      </c>
      <c r="D66" s="215">
        <f>'[2]24'!D68</f>
        <v>0</v>
      </c>
      <c r="E66" s="215">
        <f>'[2]24'!E68</f>
        <v>0</v>
      </c>
      <c r="F66" s="15">
        <f t="shared" si="6"/>
        <v>84</v>
      </c>
      <c r="G66" s="214">
        <f>'[2]24'!H68</f>
        <v>34</v>
      </c>
      <c r="H66" s="215">
        <f>'[2]24'!I68</f>
        <v>0</v>
      </c>
      <c r="I66" s="215">
        <f>'[2]24'!J68</f>
        <v>0</v>
      </c>
      <c r="J66" s="215">
        <f>'[2]24'!K68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14">
        <f>'[2]24'!B69</f>
        <v>84</v>
      </c>
      <c r="C67" s="215">
        <f>'[2]24'!C69</f>
        <v>0</v>
      </c>
      <c r="D67" s="215">
        <f>'[2]24'!D69</f>
        <v>0</v>
      </c>
      <c r="E67" s="215">
        <f>'[2]24'!E69</f>
        <v>0</v>
      </c>
      <c r="F67" s="15">
        <f t="shared" si="6"/>
        <v>84</v>
      </c>
      <c r="G67" s="214">
        <f>'[2]24'!H69</f>
        <v>34</v>
      </c>
      <c r="H67" s="215">
        <f>'[2]24'!I69</f>
        <v>0</v>
      </c>
      <c r="I67" s="215">
        <f>'[2]24'!J69</f>
        <v>0</v>
      </c>
      <c r="J67" s="215">
        <f>'[2]24'!K69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14">
        <f>'[2]24'!B70</f>
        <v>84</v>
      </c>
      <c r="C68" s="215">
        <f>'[2]24'!C70</f>
        <v>0</v>
      </c>
      <c r="D68" s="215">
        <f>'[2]24'!D70</f>
        <v>0</v>
      </c>
      <c r="E68" s="215">
        <f>'[2]24'!E70</f>
        <v>0</v>
      </c>
      <c r="F68" s="15">
        <f t="shared" si="6"/>
        <v>84</v>
      </c>
      <c r="G68" s="214">
        <f>'[2]24'!H70</f>
        <v>34.99</v>
      </c>
      <c r="H68" s="215">
        <f>'[2]24'!I70</f>
        <v>0</v>
      </c>
      <c r="I68" s="215">
        <f>'[2]24'!J70</f>
        <v>0</v>
      </c>
      <c r="J68" s="215">
        <f>'[2]24'!K70</f>
        <v>0</v>
      </c>
      <c r="K68" s="15">
        <f t="shared" ref="K68:K98" si="13">SUM(G68:J68)</f>
        <v>34.99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</v>
      </c>
      <c r="R68" s="18">
        <v>0.7</v>
      </c>
    </row>
    <row r="69" spans="1:18">
      <c r="A69" s="8" t="s">
        <v>111</v>
      </c>
      <c r="B69" s="214">
        <f>'[2]24'!B71</f>
        <v>84</v>
      </c>
      <c r="C69" s="215">
        <f>'[2]24'!C71</f>
        <v>0</v>
      </c>
      <c r="D69" s="215">
        <f>'[2]24'!D71</f>
        <v>0</v>
      </c>
      <c r="E69" s="215">
        <f>'[2]24'!E71</f>
        <v>0</v>
      </c>
      <c r="F69" s="15">
        <f t="shared" ref="F69:F98" si="16">SUM(B69:E69)</f>
        <v>84</v>
      </c>
      <c r="G69" s="214">
        <f>'[2]24'!H71</f>
        <v>34.99</v>
      </c>
      <c r="H69" s="215">
        <f>'[2]24'!I71</f>
        <v>0</v>
      </c>
      <c r="I69" s="215">
        <f>'[2]24'!J71</f>
        <v>0</v>
      </c>
      <c r="J69" s="215">
        <f>'[2]24'!K71</f>
        <v>0</v>
      </c>
      <c r="K69" s="15">
        <f t="shared" si="13"/>
        <v>34.99</v>
      </c>
      <c r="L69" s="18">
        <f>frq!C69</f>
        <v>1</v>
      </c>
      <c r="M69" s="167">
        <f t="shared" si="14"/>
        <v>34.29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</v>
      </c>
      <c r="R69" s="18">
        <v>0.7</v>
      </c>
    </row>
    <row r="70" spans="1:18">
      <c r="A70" s="8" t="s">
        <v>112</v>
      </c>
      <c r="B70" s="214">
        <f>'[2]24'!B72</f>
        <v>84</v>
      </c>
      <c r="C70" s="215">
        <f>'[2]24'!C72</f>
        <v>0</v>
      </c>
      <c r="D70" s="215">
        <f>'[2]24'!D72</f>
        <v>0</v>
      </c>
      <c r="E70" s="215">
        <f>'[2]24'!E72</f>
        <v>0</v>
      </c>
      <c r="F70" s="15">
        <f t="shared" si="16"/>
        <v>84</v>
      </c>
      <c r="G70" s="214">
        <f>'[2]24'!H72</f>
        <v>34.99</v>
      </c>
      <c r="H70" s="215">
        <f>'[2]24'!I72</f>
        <v>0</v>
      </c>
      <c r="I70" s="215">
        <f>'[2]24'!J72</f>
        <v>0</v>
      </c>
      <c r="J70" s="215">
        <f>'[2]24'!K72</f>
        <v>0</v>
      </c>
      <c r="K70" s="15">
        <f t="shared" si="13"/>
        <v>34.99</v>
      </c>
      <c r="L70" s="18">
        <f>frq!C70</f>
        <v>1</v>
      </c>
      <c r="M70" s="167">
        <f t="shared" si="14"/>
        <v>34.29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</v>
      </c>
      <c r="R70" s="18">
        <v>0.7</v>
      </c>
    </row>
    <row r="71" spans="1:18">
      <c r="A71" s="8" t="s">
        <v>113</v>
      </c>
      <c r="B71" s="214">
        <f>'[2]24'!B73</f>
        <v>84</v>
      </c>
      <c r="C71" s="215">
        <f>'[2]24'!C73</f>
        <v>0</v>
      </c>
      <c r="D71" s="215">
        <f>'[2]24'!D73</f>
        <v>0</v>
      </c>
      <c r="E71" s="215">
        <f>'[2]24'!E73</f>
        <v>0</v>
      </c>
      <c r="F71" s="15">
        <f t="shared" si="16"/>
        <v>84</v>
      </c>
      <c r="G71" s="214">
        <f>'[2]24'!H73</f>
        <v>34.99</v>
      </c>
      <c r="H71" s="215">
        <f>'[2]24'!I73</f>
        <v>0</v>
      </c>
      <c r="I71" s="215">
        <f>'[2]24'!J73</f>
        <v>0</v>
      </c>
      <c r="J71" s="215">
        <f>'[2]24'!K73</f>
        <v>0</v>
      </c>
      <c r="K71" s="15">
        <f t="shared" si="13"/>
        <v>34.99</v>
      </c>
      <c r="L71" s="18">
        <f>frq!C71</f>
        <v>1</v>
      </c>
      <c r="M71" s="167">
        <f t="shared" si="14"/>
        <v>34.29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</v>
      </c>
      <c r="R71" s="18">
        <v>0.7</v>
      </c>
    </row>
    <row r="72" spans="1:18">
      <c r="A72" s="8" t="s">
        <v>114</v>
      </c>
      <c r="B72" s="214">
        <f>'[2]24'!B74</f>
        <v>84</v>
      </c>
      <c r="C72" s="215">
        <f>'[2]24'!C74</f>
        <v>0</v>
      </c>
      <c r="D72" s="215">
        <f>'[2]24'!D74</f>
        <v>0</v>
      </c>
      <c r="E72" s="215">
        <f>'[2]24'!E74</f>
        <v>0</v>
      </c>
      <c r="F72" s="15">
        <f t="shared" si="16"/>
        <v>84</v>
      </c>
      <c r="G72" s="214">
        <f>'[2]24'!H74</f>
        <v>34.99</v>
      </c>
      <c r="H72" s="215">
        <f>'[2]24'!I74</f>
        <v>0</v>
      </c>
      <c r="I72" s="215">
        <f>'[2]24'!J74</f>
        <v>0</v>
      </c>
      <c r="J72" s="215">
        <f>'[2]24'!K74</f>
        <v>0</v>
      </c>
      <c r="K72" s="15">
        <f t="shared" si="13"/>
        <v>34.99</v>
      </c>
      <c r="L72" s="18">
        <f>frq!C72</f>
        <v>1</v>
      </c>
      <c r="M72" s="167">
        <f t="shared" si="14"/>
        <v>34.29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</v>
      </c>
      <c r="R72" s="18">
        <v>0.7</v>
      </c>
    </row>
    <row r="73" spans="1:18">
      <c r="A73" s="8" t="s">
        <v>115</v>
      </c>
      <c r="B73" s="214">
        <f>'[2]24'!B75</f>
        <v>84</v>
      </c>
      <c r="C73" s="215">
        <f>'[2]24'!C75</f>
        <v>0</v>
      </c>
      <c r="D73" s="215">
        <f>'[2]24'!D75</f>
        <v>0</v>
      </c>
      <c r="E73" s="215">
        <f>'[2]24'!E75</f>
        <v>0</v>
      </c>
      <c r="F73" s="15">
        <f t="shared" si="16"/>
        <v>84</v>
      </c>
      <c r="G73" s="214">
        <f>'[2]24'!H75</f>
        <v>34.99</v>
      </c>
      <c r="H73" s="215">
        <f>'[2]24'!I75</f>
        <v>0</v>
      </c>
      <c r="I73" s="215">
        <f>'[2]24'!J75</f>
        <v>0</v>
      </c>
      <c r="J73" s="215">
        <f>'[2]24'!K75</f>
        <v>0</v>
      </c>
      <c r="K73" s="15">
        <f t="shared" si="13"/>
        <v>34.99</v>
      </c>
      <c r="L73" s="18">
        <f>frq!C73</f>
        <v>1</v>
      </c>
      <c r="M73" s="167">
        <f t="shared" si="14"/>
        <v>34.29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</v>
      </c>
      <c r="R73" s="18">
        <v>0.7</v>
      </c>
    </row>
    <row r="74" spans="1:18">
      <c r="A74" s="8" t="s">
        <v>116</v>
      </c>
      <c r="B74" s="214">
        <f>'[2]24'!B76</f>
        <v>84</v>
      </c>
      <c r="C74" s="215">
        <f>'[2]24'!C76</f>
        <v>0</v>
      </c>
      <c r="D74" s="215">
        <f>'[2]24'!D76</f>
        <v>0</v>
      </c>
      <c r="E74" s="215">
        <f>'[2]24'!E76</f>
        <v>0</v>
      </c>
      <c r="F74" s="15">
        <f t="shared" si="16"/>
        <v>84</v>
      </c>
      <c r="G74" s="214">
        <f>'[2]24'!H76</f>
        <v>31.03</v>
      </c>
      <c r="H74" s="215">
        <f>'[2]24'!I76</f>
        <v>0</v>
      </c>
      <c r="I74" s="215">
        <f>'[2]24'!J76</f>
        <v>0</v>
      </c>
      <c r="J74" s="215">
        <f>'[2]24'!K76</f>
        <v>0</v>
      </c>
      <c r="K74" s="15">
        <f t="shared" si="13"/>
        <v>31.03</v>
      </c>
      <c r="L74" s="18">
        <f>frq!C74</f>
        <v>1</v>
      </c>
      <c r="M74" s="167">
        <f t="shared" si="14"/>
        <v>30.330000000000002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30.330000000000002</v>
      </c>
      <c r="R74" s="18">
        <v>0.7</v>
      </c>
    </row>
    <row r="75" spans="1:18">
      <c r="A75" s="8" t="s">
        <v>117</v>
      </c>
      <c r="B75" s="214">
        <f>'[2]24'!B77</f>
        <v>84</v>
      </c>
      <c r="C75" s="215">
        <f>'[2]24'!C77</f>
        <v>0</v>
      </c>
      <c r="D75" s="215">
        <f>'[2]24'!D77</f>
        <v>0</v>
      </c>
      <c r="E75" s="215">
        <f>'[2]24'!E77</f>
        <v>0</v>
      </c>
      <c r="F75" s="15">
        <f t="shared" si="16"/>
        <v>84</v>
      </c>
      <c r="G75" s="214">
        <f>'[2]24'!H77</f>
        <v>31.03</v>
      </c>
      <c r="H75" s="215">
        <f>'[2]24'!I77</f>
        <v>0</v>
      </c>
      <c r="I75" s="215">
        <f>'[2]24'!J77</f>
        <v>0</v>
      </c>
      <c r="J75" s="215">
        <f>'[2]24'!K77</f>
        <v>0</v>
      </c>
      <c r="K75" s="15">
        <f t="shared" si="13"/>
        <v>31.03</v>
      </c>
      <c r="L75" s="18">
        <f>frq!C75</f>
        <v>1</v>
      </c>
      <c r="M75" s="167">
        <f t="shared" si="14"/>
        <v>30.630000000000003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30.630000000000003</v>
      </c>
      <c r="R75" s="18">
        <v>0.4</v>
      </c>
    </row>
    <row r="76" spans="1:18">
      <c r="A76" s="8" t="s">
        <v>118</v>
      </c>
      <c r="B76" s="214">
        <f>'[2]24'!B78</f>
        <v>84</v>
      </c>
      <c r="C76" s="215">
        <f>'[2]24'!C78</f>
        <v>0</v>
      </c>
      <c r="D76" s="215">
        <f>'[2]24'!D78</f>
        <v>0</v>
      </c>
      <c r="E76" s="215">
        <f>'[2]24'!E78</f>
        <v>0</v>
      </c>
      <c r="F76" s="15">
        <f t="shared" si="16"/>
        <v>84</v>
      </c>
      <c r="G76" s="214">
        <f>'[2]24'!H78</f>
        <v>31.03</v>
      </c>
      <c r="H76" s="215">
        <f>'[2]24'!I78</f>
        <v>0</v>
      </c>
      <c r="I76" s="215">
        <f>'[2]24'!J78</f>
        <v>0</v>
      </c>
      <c r="J76" s="215">
        <f>'[2]24'!K78</f>
        <v>0</v>
      </c>
      <c r="K76" s="15">
        <f t="shared" si="13"/>
        <v>31.03</v>
      </c>
      <c r="L76" s="18">
        <f>frq!C76</f>
        <v>1</v>
      </c>
      <c r="M76" s="167">
        <f t="shared" si="14"/>
        <v>30.630000000000003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30.630000000000003</v>
      </c>
      <c r="R76" s="18">
        <v>0.4</v>
      </c>
    </row>
    <row r="77" spans="1:18">
      <c r="A77" s="8" t="s">
        <v>119</v>
      </c>
      <c r="B77" s="214">
        <f>'[2]24'!B79</f>
        <v>84</v>
      </c>
      <c r="C77" s="215">
        <f>'[2]24'!C79</f>
        <v>0</v>
      </c>
      <c r="D77" s="215">
        <f>'[2]24'!D79</f>
        <v>0</v>
      </c>
      <c r="E77" s="215">
        <f>'[2]24'!E79</f>
        <v>0</v>
      </c>
      <c r="F77" s="15">
        <f t="shared" si="16"/>
        <v>84</v>
      </c>
      <c r="G77" s="214">
        <f>'[2]24'!H79</f>
        <v>31.79</v>
      </c>
      <c r="H77" s="215">
        <f>'[2]24'!I79</f>
        <v>0</v>
      </c>
      <c r="I77" s="215">
        <f>'[2]24'!J79</f>
        <v>0</v>
      </c>
      <c r="J77" s="215">
        <f>'[2]24'!K79</f>
        <v>0</v>
      </c>
      <c r="K77" s="15">
        <f t="shared" si="13"/>
        <v>31.79</v>
      </c>
      <c r="L77" s="18">
        <f>frq!C77</f>
        <v>1</v>
      </c>
      <c r="M77" s="167">
        <f t="shared" si="14"/>
        <v>31.39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31.39</v>
      </c>
      <c r="R77" s="18">
        <v>0.4</v>
      </c>
    </row>
    <row r="78" spans="1:18">
      <c r="A78" s="8" t="s">
        <v>120</v>
      </c>
      <c r="B78" s="214">
        <f>'[2]24'!B80</f>
        <v>84</v>
      </c>
      <c r="C78" s="215">
        <f>'[2]24'!C80</f>
        <v>0</v>
      </c>
      <c r="D78" s="215">
        <f>'[2]24'!D80</f>
        <v>0</v>
      </c>
      <c r="E78" s="215">
        <f>'[2]24'!E80</f>
        <v>0</v>
      </c>
      <c r="F78" s="15">
        <f t="shared" si="16"/>
        <v>84</v>
      </c>
      <c r="G78" s="214">
        <f>'[2]24'!H80</f>
        <v>31.79</v>
      </c>
      <c r="H78" s="215">
        <f>'[2]24'!I80</f>
        <v>0</v>
      </c>
      <c r="I78" s="215">
        <f>'[2]24'!J80</f>
        <v>0</v>
      </c>
      <c r="J78" s="215">
        <f>'[2]24'!K80</f>
        <v>0</v>
      </c>
      <c r="K78" s="15">
        <f t="shared" si="13"/>
        <v>31.79</v>
      </c>
      <c r="L78" s="18">
        <f>frq!C78</f>
        <v>1</v>
      </c>
      <c r="M78" s="167">
        <f t="shared" si="14"/>
        <v>31.39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31.39</v>
      </c>
      <c r="R78" s="18">
        <v>0.4</v>
      </c>
    </row>
    <row r="79" spans="1:18">
      <c r="A79" s="8" t="s">
        <v>121</v>
      </c>
      <c r="B79" s="214">
        <f>'[2]24'!B81</f>
        <v>84</v>
      </c>
      <c r="C79" s="215">
        <f>'[2]24'!C81</f>
        <v>0</v>
      </c>
      <c r="D79" s="215">
        <f>'[2]24'!D81</f>
        <v>0</v>
      </c>
      <c r="E79" s="215">
        <f>'[2]24'!E81</f>
        <v>0</v>
      </c>
      <c r="F79" s="15">
        <f t="shared" si="16"/>
        <v>84</v>
      </c>
      <c r="G79" s="214">
        <f>'[2]24'!H81</f>
        <v>31.79</v>
      </c>
      <c r="H79" s="215">
        <f>'[2]24'!I81</f>
        <v>0</v>
      </c>
      <c r="I79" s="215">
        <f>'[2]24'!J81</f>
        <v>0</v>
      </c>
      <c r="J79" s="215">
        <f>'[2]24'!K81</f>
        <v>0</v>
      </c>
      <c r="K79" s="15">
        <f t="shared" si="13"/>
        <v>31.79</v>
      </c>
      <c r="L79" s="18">
        <f>frq!C79</f>
        <v>1</v>
      </c>
      <c r="M79" s="167">
        <f t="shared" si="14"/>
        <v>31.39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31.39</v>
      </c>
      <c r="R79" s="18">
        <v>0.4</v>
      </c>
    </row>
    <row r="80" spans="1:18">
      <c r="A80" s="8" t="s">
        <v>122</v>
      </c>
      <c r="B80" s="214">
        <f>'[2]24'!B82</f>
        <v>84</v>
      </c>
      <c r="C80" s="215">
        <f>'[2]24'!C82</f>
        <v>0</v>
      </c>
      <c r="D80" s="215">
        <f>'[2]24'!D82</f>
        <v>0</v>
      </c>
      <c r="E80" s="215">
        <f>'[2]24'!E82</f>
        <v>0</v>
      </c>
      <c r="F80" s="15">
        <f t="shared" si="16"/>
        <v>84</v>
      </c>
      <c r="G80" s="214">
        <f>'[2]24'!H82</f>
        <v>31.79</v>
      </c>
      <c r="H80" s="215">
        <f>'[2]24'!I82</f>
        <v>0</v>
      </c>
      <c r="I80" s="215">
        <f>'[2]24'!J82</f>
        <v>0</v>
      </c>
      <c r="J80" s="215">
        <f>'[2]24'!K82</f>
        <v>0</v>
      </c>
      <c r="K80" s="15">
        <f t="shared" si="13"/>
        <v>31.79</v>
      </c>
      <c r="L80" s="18">
        <f>frq!C80</f>
        <v>1</v>
      </c>
      <c r="M80" s="167">
        <f t="shared" si="14"/>
        <v>31.39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31.39</v>
      </c>
      <c r="R80" s="18">
        <v>0.4</v>
      </c>
    </row>
    <row r="81" spans="1:18">
      <c r="A81" s="8" t="s">
        <v>123</v>
      </c>
      <c r="B81" s="214">
        <f>'[2]24'!B83</f>
        <v>84</v>
      </c>
      <c r="C81" s="215">
        <f>'[2]24'!C83</f>
        <v>0</v>
      </c>
      <c r="D81" s="215">
        <f>'[2]24'!D83</f>
        <v>0</v>
      </c>
      <c r="E81" s="215">
        <f>'[2]24'!E83</f>
        <v>0</v>
      </c>
      <c r="F81" s="15">
        <f t="shared" si="16"/>
        <v>84</v>
      </c>
      <c r="G81" s="214">
        <f>'[2]24'!H83</f>
        <v>31.79</v>
      </c>
      <c r="H81" s="215">
        <f>'[2]24'!I83</f>
        <v>0</v>
      </c>
      <c r="I81" s="215">
        <f>'[2]24'!J83</f>
        <v>0</v>
      </c>
      <c r="J81" s="215">
        <f>'[2]24'!K83</f>
        <v>0</v>
      </c>
      <c r="K81" s="15">
        <f t="shared" si="13"/>
        <v>31.79</v>
      </c>
      <c r="L81" s="18">
        <f>frq!C81</f>
        <v>1</v>
      </c>
      <c r="M81" s="167">
        <f t="shared" si="14"/>
        <v>31.39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31.39</v>
      </c>
      <c r="R81" s="18">
        <v>0.4</v>
      </c>
    </row>
    <row r="82" spans="1:18">
      <c r="A82" s="8" t="s">
        <v>124</v>
      </c>
      <c r="B82" s="214">
        <f>'[2]24'!B84</f>
        <v>84</v>
      </c>
      <c r="C82" s="215">
        <f>'[2]24'!C84</f>
        <v>0</v>
      </c>
      <c r="D82" s="215">
        <f>'[2]24'!D84</f>
        <v>0</v>
      </c>
      <c r="E82" s="215">
        <f>'[2]24'!E84</f>
        <v>0</v>
      </c>
      <c r="F82" s="15">
        <f t="shared" si="16"/>
        <v>84</v>
      </c>
      <c r="G82" s="214">
        <f>'[2]24'!H84</f>
        <v>31.79</v>
      </c>
      <c r="H82" s="215">
        <f>'[2]24'!I84</f>
        <v>0</v>
      </c>
      <c r="I82" s="215">
        <f>'[2]24'!J84</f>
        <v>0</v>
      </c>
      <c r="J82" s="215">
        <f>'[2]24'!K84</f>
        <v>0</v>
      </c>
      <c r="K82" s="15">
        <f t="shared" si="13"/>
        <v>31.79</v>
      </c>
      <c r="L82" s="18">
        <f>frq!C82</f>
        <v>1</v>
      </c>
      <c r="M82" s="167">
        <f t="shared" si="14"/>
        <v>31.39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31.39</v>
      </c>
      <c r="R82" s="18">
        <v>0.4</v>
      </c>
    </row>
    <row r="83" spans="1:18">
      <c r="A83" s="8" t="s">
        <v>125</v>
      </c>
      <c r="B83" s="214">
        <f>'[2]24'!B85</f>
        <v>84</v>
      </c>
      <c r="C83" s="215">
        <f>'[2]24'!C85</f>
        <v>0</v>
      </c>
      <c r="D83" s="215">
        <f>'[2]24'!D85</f>
        <v>0</v>
      </c>
      <c r="E83" s="215">
        <f>'[2]24'!E85</f>
        <v>0</v>
      </c>
      <c r="F83" s="15">
        <f t="shared" si="16"/>
        <v>84</v>
      </c>
      <c r="G83" s="214">
        <f>'[2]24'!H85</f>
        <v>31.79</v>
      </c>
      <c r="H83" s="215">
        <f>'[2]24'!I85</f>
        <v>0</v>
      </c>
      <c r="I83" s="215">
        <f>'[2]24'!J85</f>
        <v>0</v>
      </c>
      <c r="J83" s="215">
        <f>'[2]24'!K85</f>
        <v>0</v>
      </c>
      <c r="K83" s="15">
        <f t="shared" si="13"/>
        <v>31.79</v>
      </c>
      <c r="L83" s="18">
        <f>frq!C83</f>
        <v>1</v>
      </c>
      <c r="M83" s="167">
        <f t="shared" si="14"/>
        <v>31.39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31.39</v>
      </c>
      <c r="R83" s="18">
        <v>0.4</v>
      </c>
    </row>
    <row r="84" spans="1:18">
      <c r="A84" s="8" t="s">
        <v>126</v>
      </c>
      <c r="B84" s="214">
        <f>'[2]24'!B86</f>
        <v>84</v>
      </c>
      <c r="C84" s="215">
        <f>'[2]24'!C86</f>
        <v>0</v>
      </c>
      <c r="D84" s="215">
        <f>'[2]24'!D86</f>
        <v>0</v>
      </c>
      <c r="E84" s="215">
        <f>'[2]24'!E86</f>
        <v>0</v>
      </c>
      <c r="F84" s="15">
        <f t="shared" si="16"/>
        <v>84</v>
      </c>
      <c r="G84" s="214">
        <f>'[2]24'!H86</f>
        <v>31.79</v>
      </c>
      <c r="H84" s="215">
        <f>'[2]24'!I86</f>
        <v>0</v>
      </c>
      <c r="I84" s="215">
        <f>'[2]24'!J86</f>
        <v>0</v>
      </c>
      <c r="J84" s="215">
        <f>'[2]24'!K86</f>
        <v>0</v>
      </c>
      <c r="K84" s="15">
        <f t="shared" si="13"/>
        <v>31.79</v>
      </c>
      <c r="L84" s="18">
        <f>frq!C84</f>
        <v>1</v>
      </c>
      <c r="M84" s="167">
        <f t="shared" si="14"/>
        <v>31.39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31.39</v>
      </c>
      <c r="R84" s="18">
        <v>0.4</v>
      </c>
    </row>
    <row r="85" spans="1:18">
      <c r="A85" s="8" t="s">
        <v>127</v>
      </c>
      <c r="B85" s="214">
        <f>'[2]24'!B87</f>
        <v>84</v>
      </c>
      <c r="C85" s="215">
        <f>'[2]24'!C87</f>
        <v>0</v>
      </c>
      <c r="D85" s="215">
        <f>'[2]24'!D87</f>
        <v>0</v>
      </c>
      <c r="E85" s="215">
        <f>'[2]24'!E87</f>
        <v>0</v>
      </c>
      <c r="F85" s="15">
        <f t="shared" si="16"/>
        <v>84</v>
      </c>
      <c r="G85" s="214">
        <f>'[2]24'!H87</f>
        <v>31.79</v>
      </c>
      <c r="H85" s="215">
        <f>'[2]24'!I87</f>
        <v>0</v>
      </c>
      <c r="I85" s="215">
        <f>'[2]24'!J87</f>
        <v>0</v>
      </c>
      <c r="J85" s="215">
        <f>'[2]24'!K87</f>
        <v>0</v>
      </c>
      <c r="K85" s="15">
        <f t="shared" si="13"/>
        <v>31.79</v>
      </c>
      <c r="L85" s="18">
        <f>frq!C85</f>
        <v>1</v>
      </c>
      <c r="M85" s="167">
        <f t="shared" si="14"/>
        <v>31.39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31.39</v>
      </c>
      <c r="R85" s="18">
        <v>0.4</v>
      </c>
    </row>
    <row r="86" spans="1:18">
      <c r="A86" s="8" t="s">
        <v>128</v>
      </c>
      <c r="B86" s="214">
        <f>'[2]24'!B88</f>
        <v>84</v>
      </c>
      <c r="C86" s="215">
        <f>'[2]24'!C88</f>
        <v>0</v>
      </c>
      <c r="D86" s="215">
        <f>'[2]24'!D88</f>
        <v>0</v>
      </c>
      <c r="E86" s="215">
        <f>'[2]24'!E88</f>
        <v>0</v>
      </c>
      <c r="F86" s="15">
        <f t="shared" si="16"/>
        <v>84</v>
      </c>
      <c r="G86" s="214">
        <f>'[2]24'!H88</f>
        <v>31.79</v>
      </c>
      <c r="H86" s="215">
        <f>'[2]24'!I88</f>
        <v>0</v>
      </c>
      <c r="I86" s="215">
        <f>'[2]24'!J88</f>
        <v>0</v>
      </c>
      <c r="J86" s="215">
        <f>'[2]24'!K88</f>
        <v>0</v>
      </c>
      <c r="K86" s="15">
        <f t="shared" si="13"/>
        <v>31.79</v>
      </c>
      <c r="L86" s="18">
        <f>frq!C86</f>
        <v>1</v>
      </c>
      <c r="M86" s="167">
        <f t="shared" si="14"/>
        <v>31.39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31.39</v>
      </c>
      <c r="R86" s="18">
        <v>0.4</v>
      </c>
    </row>
    <row r="87" spans="1:18">
      <c r="A87" s="8" t="s">
        <v>129</v>
      </c>
      <c r="B87" s="214">
        <f>'[2]24'!B89</f>
        <v>84</v>
      </c>
      <c r="C87" s="215">
        <f>'[2]24'!C89</f>
        <v>0</v>
      </c>
      <c r="D87" s="215">
        <f>'[2]24'!D89</f>
        <v>0</v>
      </c>
      <c r="E87" s="215">
        <f>'[2]24'!E89</f>
        <v>0</v>
      </c>
      <c r="F87" s="15">
        <f t="shared" si="16"/>
        <v>84</v>
      </c>
      <c r="G87" s="214">
        <f>'[2]24'!H89</f>
        <v>36</v>
      </c>
      <c r="H87" s="215">
        <f>'[2]24'!I89</f>
        <v>0</v>
      </c>
      <c r="I87" s="215">
        <f>'[2]24'!J89</f>
        <v>0</v>
      </c>
      <c r="J87" s="215">
        <f>'[2]24'!K89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14">
        <f>'[2]24'!B90</f>
        <v>84</v>
      </c>
      <c r="C88" s="215">
        <f>'[2]24'!C90</f>
        <v>0</v>
      </c>
      <c r="D88" s="215">
        <f>'[2]24'!D90</f>
        <v>0</v>
      </c>
      <c r="E88" s="215">
        <f>'[2]24'!E90</f>
        <v>0</v>
      </c>
      <c r="F88" s="15">
        <f t="shared" si="16"/>
        <v>84</v>
      </c>
      <c r="G88" s="214">
        <f>'[2]24'!H90</f>
        <v>36</v>
      </c>
      <c r="H88" s="215">
        <f>'[2]24'!I90</f>
        <v>0</v>
      </c>
      <c r="I88" s="215">
        <f>'[2]24'!J90</f>
        <v>0</v>
      </c>
      <c r="J88" s="215">
        <f>'[2]24'!K90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14">
        <f>'[2]24'!B91</f>
        <v>84</v>
      </c>
      <c r="C89" s="215">
        <f>'[2]24'!C91</f>
        <v>0</v>
      </c>
      <c r="D89" s="215">
        <f>'[2]24'!D91</f>
        <v>0</v>
      </c>
      <c r="E89" s="215">
        <f>'[2]24'!E91</f>
        <v>0</v>
      </c>
      <c r="F89" s="15">
        <f t="shared" si="16"/>
        <v>84</v>
      </c>
      <c r="G89" s="214">
        <f>'[2]24'!H91</f>
        <v>31.79</v>
      </c>
      <c r="H89" s="215">
        <f>'[2]24'!I91</f>
        <v>0</v>
      </c>
      <c r="I89" s="215">
        <f>'[2]24'!J91</f>
        <v>0</v>
      </c>
      <c r="J89" s="215">
        <f>'[2]24'!K91</f>
        <v>0</v>
      </c>
      <c r="K89" s="15">
        <f t="shared" si="13"/>
        <v>31.79</v>
      </c>
      <c r="L89" s="18">
        <f>frq!C89</f>
        <v>1</v>
      </c>
      <c r="M89" s="167">
        <f t="shared" si="14"/>
        <v>31.39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31.39</v>
      </c>
      <c r="R89" s="18">
        <v>0.4</v>
      </c>
    </row>
    <row r="90" spans="1:18">
      <c r="A90" s="8" t="s">
        <v>132</v>
      </c>
      <c r="B90" s="214">
        <f>'[2]24'!B92</f>
        <v>84</v>
      </c>
      <c r="C90" s="215">
        <f>'[2]24'!C92</f>
        <v>0</v>
      </c>
      <c r="D90" s="215">
        <f>'[2]24'!D92</f>
        <v>0</v>
      </c>
      <c r="E90" s="215">
        <f>'[2]24'!E92</f>
        <v>0</v>
      </c>
      <c r="F90" s="15">
        <f t="shared" si="16"/>
        <v>84</v>
      </c>
      <c r="G90" s="214">
        <f>'[2]24'!H92</f>
        <v>31.79</v>
      </c>
      <c r="H90" s="215">
        <f>'[2]24'!I92</f>
        <v>0</v>
      </c>
      <c r="I90" s="215">
        <f>'[2]24'!J92</f>
        <v>0</v>
      </c>
      <c r="J90" s="215">
        <f>'[2]24'!K92</f>
        <v>0</v>
      </c>
      <c r="K90" s="15">
        <f t="shared" si="13"/>
        <v>31.79</v>
      </c>
      <c r="L90" s="18">
        <f>frq!C90</f>
        <v>1</v>
      </c>
      <c r="M90" s="167">
        <f t="shared" si="14"/>
        <v>31.39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31.39</v>
      </c>
      <c r="R90" s="18">
        <v>0.4</v>
      </c>
    </row>
    <row r="91" spans="1:18">
      <c r="A91" s="8" t="s">
        <v>133</v>
      </c>
      <c r="B91" s="214">
        <f>'[2]24'!B93</f>
        <v>84</v>
      </c>
      <c r="C91" s="215">
        <f>'[2]24'!C93</f>
        <v>0</v>
      </c>
      <c r="D91" s="215">
        <f>'[2]24'!D93</f>
        <v>0</v>
      </c>
      <c r="E91" s="215">
        <f>'[2]24'!E93</f>
        <v>0</v>
      </c>
      <c r="F91" s="15">
        <f t="shared" si="16"/>
        <v>84</v>
      </c>
      <c r="G91" s="214">
        <f>'[2]24'!H93</f>
        <v>31.79</v>
      </c>
      <c r="H91" s="215">
        <f>'[2]24'!I93</f>
        <v>0</v>
      </c>
      <c r="I91" s="215">
        <f>'[2]24'!J93</f>
        <v>0</v>
      </c>
      <c r="J91" s="215">
        <f>'[2]24'!K93</f>
        <v>0</v>
      </c>
      <c r="K91" s="15">
        <f t="shared" si="13"/>
        <v>31.79</v>
      </c>
      <c r="L91" s="18">
        <f>frq!C91</f>
        <v>1</v>
      </c>
      <c r="M91" s="167">
        <f t="shared" si="14"/>
        <v>31.39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31.39</v>
      </c>
      <c r="R91" s="18">
        <v>0.4</v>
      </c>
    </row>
    <row r="92" spans="1:18">
      <c r="A92" s="8" t="s">
        <v>134</v>
      </c>
      <c r="B92" s="214">
        <f>'[2]24'!B94</f>
        <v>84</v>
      </c>
      <c r="C92" s="215">
        <f>'[2]24'!C94</f>
        <v>0</v>
      </c>
      <c r="D92" s="215">
        <f>'[2]24'!D94</f>
        <v>0</v>
      </c>
      <c r="E92" s="215">
        <f>'[2]24'!E94</f>
        <v>0</v>
      </c>
      <c r="F92" s="15">
        <f t="shared" si="16"/>
        <v>84</v>
      </c>
      <c r="G92" s="214">
        <f>'[2]24'!H94</f>
        <v>31.79</v>
      </c>
      <c r="H92" s="215">
        <f>'[2]24'!I94</f>
        <v>0</v>
      </c>
      <c r="I92" s="215">
        <f>'[2]24'!J94</f>
        <v>0</v>
      </c>
      <c r="J92" s="215">
        <f>'[2]24'!K94</f>
        <v>0</v>
      </c>
      <c r="K92" s="15">
        <f t="shared" si="13"/>
        <v>31.79</v>
      </c>
      <c r="L92" s="18">
        <f>frq!C92</f>
        <v>1</v>
      </c>
      <c r="M92" s="167">
        <f t="shared" si="14"/>
        <v>31.39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31.39</v>
      </c>
      <c r="R92" s="18">
        <v>0.4</v>
      </c>
    </row>
    <row r="93" spans="1:18">
      <c r="A93" s="8" t="s">
        <v>135</v>
      </c>
      <c r="B93" s="214">
        <f>'[2]24'!B95</f>
        <v>84</v>
      </c>
      <c r="C93" s="215">
        <f>'[2]24'!C95</f>
        <v>0</v>
      </c>
      <c r="D93" s="215">
        <f>'[2]24'!D95</f>
        <v>0</v>
      </c>
      <c r="E93" s="215">
        <f>'[2]24'!E95</f>
        <v>0</v>
      </c>
      <c r="F93" s="15">
        <f t="shared" si="16"/>
        <v>84</v>
      </c>
      <c r="G93" s="214">
        <f>'[2]24'!H95</f>
        <v>31.84</v>
      </c>
      <c r="H93" s="215">
        <f>'[2]24'!I95</f>
        <v>0</v>
      </c>
      <c r="I93" s="215">
        <f>'[2]24'!J95</f>
        <v>0</v>
      </c>
      <c r="J93" s="215">
        <f>'[2]24'!K95</f>
        <v>0</v>
      </c>
      <c r="K93" s="15">
        <f t="shared" si="13"/>
        <v>31.84</v>
      </c>
      <c r="L93" s="18">
        <f>frq!C93</f>
        <v>1</v>
      </c>
      <c r="M93" s="167">
        <f t="shared" si="14"/>
        <v>31.44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31.44</v>
      </c>
      <c r="R93" s="18">
        <v>0.4</v>
      </c>
    </row>
    <row r="94" spans="1:18">
      <c r="A94" s="8" t="s">
        <v>136</v>
      </c>
      <c r="B94" s="214">
        <f>'[2]24'!B96</f>
        <v>84</v>
      </c>
      <c r="C94" s="215">
        <f>'[2]24'!C96</f>
        <v>0</v>
      </c>
      <c r="D94" s="215">
        <f>'[2]24'!D96</f>
        <v>0</v>
      </c>
      <c r="E94" s="215">
        <f>'[2]24'!E96</f>
        <v>0</v>
      </c>
      <c r="F94" s="15">
        <f t="shared" si="16"/>
        <v>84</v>
      </c>
      <c r="G94" s="214">
        <f>'[2]24'!H96</f>
        <v>31.84</v>
      </c>
      <c r="H94" s="215">
        <f>'[2]24'!I96</f>
        <v>0</v>
      </c>
      <c r="I94" s="215">
        <f>'[2]24'!J96</f>
        <v>0</v>
      </c>
      <c r="J94" s="215">
        <f>'[2]24'!K96</f>
        <v>0</v>
      </c>
      <c r="K94" s="15">
        <f t="shared" si="13"/>
        <v>31.84</v>
      </c>
      <c r="L94" s="18">
        <f>frq!C94</f>
        <v>1</v>
      </c>
      <c r="M94" s="167">
        <f t="shared" si="14"/>
        <v>31.44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31.44</v>
      </c>
      <c r="R94" s="18">
        <v>0.4</v>
      </c>
    </row>
    <row r="95" spans="1:18">
      <c r="A95" s="8" t="s">
        <v>137</v>
      </c>
      <c r="B95" s="214">
        <f>'[2]24'!B97</f>
        <v>84</v>
      </c>
      <c r="C95" s="215">
        <f>'[2]24'!C97</f>
        <v>0</v>
      </c>
      <c r="D95" s="215">
        <f>'[2]24'!D97</f>
        <v>0</v>
      </c>
      <c r="E95" s="215">
        <f>'[2]24'!E97</f>
        <v>0</v>
      </c>
      <c r="F95" s="15">
        <f t="shared" si="16"/>
        <v>84</v>
      </c>
      <c r="G95" s="214">
        <f>'[2]24'!H97</f>
        <v>31.84</v>
      </c>
      <c r="H95" s="215">
        <f>'[2]24'!I97</f>
        <v>0</v>
      </c>
      <c r="I95" s="215">
        <f>'[2]24'!J97</f>
        <v>0</v>
      </c>
      <c r="J95" s="215">
        <f>'[2]24'!K97</f>
        <v>0</v>
      </c>
      <c r="K95" s="15">
        <f t="shared" si="13"/>
        <v>31.84</v>
      </c>
      <c r="L95" s="18">
        <f>frq!C95</f>
        <v>1</v>
      </c>
      <c r="M95" s="167">
        <f t="shared" si="14"/>
        <v>31.44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31.44</v>
      </c>
      <c r="R95" s="18">
        <v>0.4</v>
      </c>
    </row>
    <row r="96" spans="1:18">
      <c r="A96" s="8" t="s">
        <v>138</v>
      </c>
      <c r="B96" s="214">
        <f>'[2]24'!B98</f>
        <v>84</v>
      </c>
      <c r="C96" s="215">
        <f>'[2]24'!C98</f>
        <v>0</v>
      </c>
      <c r="D96" s="215">
        <f>'[2]24'!D98</f>
        <v>0</v>
      </c>
      <c r="E96" s="215">
        <f>'[2]24'!E98</f>
        <v>0</v>
      </c>
      <c r="F96" s="15">
        <f t="shared" si="16"/>
        <v>84</v>
      </c>
      <c r="G96" s="214">
        <f>'[2]24'!H98</f>
        <v>31.84</v>
      </c>
      <c r="H96" s="215">
        <f>'[2]24'!I98</f>
        <v>0</v>
      </c>
      <c r="I96" s="215">
        <f>'[2]24'!J98</f>
        <v>0</v>
      </c>
      <c r="J96" s="215">
        <f>'[2]24'!K98</f>
        <v>0</v>
      </c>
      <c r="K96" s="15">
        <f t="shared" si="13"/>
        <v>31.84</v>
      </c>
      <c r="L96" s="18">
        <f>frq!C96</f>
        <v>1</v>
      </c>
      <c r="M96" s="167">
        <f t="shared" si="14"/>
        <v>31.44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31.44</v>
      </c>
      <c r="R96" s="18">
        <v>0.4</v>
      </c>
    </row>
    <row r="97" spans="1:18">
      <c r="A97" s="8" t="s">
        <v>139</v>
      </c>
      <c r="B97" s="214">
        <f>'[2]24'!B99</f>
        <v>84</v>
      </c>
      <c r="C97" s="215">
        <f>'[2]24'!C99</f>
        <v>0</v>
      </c>
      <c r="D97" s="215">
        <f>'[2]24'!D99</f>
        <v>0</v>
      </c>
      <c r="E97" s="215">
        <f>'[2]24'!E99</f>
        <v>0</v>
      </c>
      <c r="F97" s="15">
        <f t="shared" si="16"/>
        <v>84</v>
      </c>
      <c r="G97" s="214">
        <f>'[2]24'!H99</f>
        <v>31.84</v>
      </c>
      <c r="H97" s="215">
        <f>'[2]24'!I99</f>
        <v>0</v>
      </c>
      <c r="I97" s="215">
        <f>'[2]24'!J99</f>
        <v>0</v>
      </c>
      <c r="J97" s="215">
        <f>'[2]24'!K99</f>
        <v>0</v>
      </c>
      <c r="K97" s="15">
        <f t="shared" si="13"/>
        <v>31.84</v>
      </c>
      <c r="L97" s="18">
        <f>frq!C97</f>
        <v>1</v>
      </c>
      <c r="M97" s="167">
        <f t="shared" si="14"/>
        <v>31.44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31.44</v>
      </c>
      <c r="R97" s="18">
        <v>0.4</v>
      </c>
    </row>
    <row r="98" spans="1:18" ht="15.75" thickBot="1">
      <c r="A98" s="8" t="s">
        <v>140</v>
      </c>
      <c r="B98" s="214">
        <f>'[2]24'!B100</f>
        <v>84</v>
      </c>
      <c r="C98" s="215">
        <f>'[2]24'!C100</f>
        <v>0</v>
      </c>
      <c r="D98" s="215">
        <f>'[2]24'!D100</f>
        <v>0</v>
      </c>
      <c r="E98" s="215">
        <f>'[2]24'!E100</f>
        <v>0</v>
      </c>
      <c r="F98" s="15">
        <f t="shared" si="16"/>
        <v>84</v>
      </c>
      <c r="G98" s="214">
        <f>'[2]24'!H100</f>
        <v>31.84</v>
      </c>
      <c r="H98" s="215">
        <f>'[2]24'!I100</f>
        <v>0</v>
      </c>
      <c r="I98" s="215">
        <f>'[2]24'!J100</f>
        <v>0</v>
      </c>
      <c r="J98" s="215">
        <f>'[2]24'!K100</f>
        <v>0</v>
      </c>
      <c r="K98" s="15">
        <f t="shared" si="13"/>
        <v>31.84</v>
      </c>
      <c r="L98" s="18">
        <f>frq!C98</f>
        <v>1</v>
      </c>
      <c r="M98" s="167">
        <f t="shared" si="14"/>
        <v>31.44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31.44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0.83024499999999957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0.83024499999999957</v>
      </c>
      <c r="L99" s="171">
        <f t="shared" si="17"/>
        <v>2.4E-2</v>
      </c>
      <c r="M99" s="171">
        <f t="shared" si="17"/>
        <v>0.81794499999999959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0.81794499999999959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45040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320</v>
      </c>
      <c r="G3" s="16">
        <f>'[3]24'!G5</f>
        <v>440</v>
      </c>
      <c r="H3" s="17">
        <f>SUM(B3:G3)</f>
        <v>1080</v>
      </c>
      <c r="I3" s="15">
        <f>'[3]24'!J5</f>
        <v>270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26.42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26.42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26.03</v>
      </c>
      <c r="AU3" s="8">
        <v>26.03</v>
      </c>
      <c r="AW3" s="218">
        <v>26.42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26.42</v>
      </c>
      <c r="BD3" s="218">
        <v>32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32</v>
      </c>
      <c r="BL3" s="8">
        <f>AT3</f>
        <v>26.03</v>
      </c>
      <c r="BM3" s="8">
        <f>AU3</f>
        <v>26.03</v>
      </c>
      <c r="BN3" s="8">
        <f>BC3</f>
        <v>26.42</v>
      </c>
      <c r="BO3" s="8">
        <f>BJ3</f>
        <v>32</v>
      </c>
      <c r="BP3" s="182">
        <f>BL3-BN3</f>
        <v>-0.39000000000000057</v>
      </c>
      <c r="BQ3" s="182">
        <f>BM3-BO3</f>
        <v>-5.9699999999999989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320</v>
      </c>
      <c r="G4" s="16">
        <f>'[3]24'!G6</f>
        <v>440</v>
      </c>
      <c r="H4" s="17">
        <f>SUM(B4:G4)</f>
        <v>1080</v>
      </c>
      <c r="I4" s="15">
        <f>'[3]24'!J6</f>
        <v>270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26.42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26.42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26.03</v>
      </c>
      <c r="AU4" s="8">
        <v>26.03</v>
      </c>
      <c r="AW4" s="218">
        <v>26.42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26.42</v>
      </c>
      <c r="BD4" s="218">
        <v>32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32</v>
      </c>
      <c r="BL4" s="8">
        <f t="shared" ref="BL4:BL67" si="21">AT4</f>
        <v>26.03</v>
      </c>
      <c r="BM4" s="8">
        <f t="shared" ref="BM4:BM67" si="22">AU4</f>
        <v>26.03</v>
      </c>
      <c r="BN4" s="8">
        <f t="shared" ref="BN4:BN67" si="23">BC4</f>
        <v>26.42</v>
      </c>
      <c r="BO4" s="8">
        <f t="shared" ref="BO4:BO67" si="24">BJ4</f>
        <v>32</v>
      </c>
      <c r="BP4" s="182">
        <f t="shared" ref="BP4:BP67" si="25">BL4-BN4</f>
        <v>-0.39000000000000057</v>
      </c>
      <c r="BQ4" s="182">
        <f t="shared" ref="BQ4:BQ67" si="26">BM4-BO4</f>
        <v>-5.9699999999999989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320</v>
      </c>
      <c r="G5" s="16">
        <f>'[3]24'!G7</f>
        <v>440</v>
      </c>
      <c r="H5" s="17">
        <f t="shared" ref="H5:H68" si="27">SUM(B5:G5)</f>
        <v>1080</v>
      </c>
      <c r="I5" s="15">
        <f>'[3]24'!J7</f>
        <v>270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26.03</v>
      </c>
      <c r="AU5" s="8">
        <v>26.03</v>
      </c>
      <c r="AW5" s="218">
        <v>26.42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26.42</v>
      </c>
      <c r="BD5" s="218">
        <v>32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32</v>
      </c>
      <c r="BL5" s="8">
        <f t="shared" si="21"/>
        <v>26.03</v>
      </c>
      <c r="BM5" s="8">
        <f t="shared" si="22"/>
        <v>26.03</v>
      </c>
      <c r="BN5" s="8">
        <f t="shared" si="23"/>
        <v>26.42</v>
      </c>
      <c r="BO5" s="8">
        <f t="shared" si="24"/>
        <v>32</v>
      </c>
      <c r="BP5" s="182">
        <f t="shared" si="25"/>
        <v>-0.39000000000000057</v>
      </c>
      <c r="BQ5" s="182">
        <f t="shared" si="26"/>
        <v>-5.9699999999999989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320</v>
      </c>
      <c r="G6" s="16">
        <f>'[3]24'!G8</f>
        <v>440</v>
      </c>
      <c r="H6" s="17">
        <f t="shared" si="27"/>
        <v>1080</v>
      </c>
      <c r="I6" s="15">
        <f>'[3]24'!J8</f>
        <v>270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26.03</v>
      </c>
      <c r="AU6" s="8">
        <v>26.03</v>
      </c>
      <c r="AW6" s="218">
        <v>26.42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26.42</v>
      </c>
      <c r="BD6" s="218">
        <v>32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32</v>
      </c>
      <c r="BL6" s="8">
        <f t="shared" si="21"/>
        <v>26.03</v>
      </c>
      <c r="BM6" s="8">
        <f t="shared" si="22"/>
        <v>26.03</v>
      </c>
      <c r="BN6" s="8">
        <f t="shared" si="23"/>
        <v>26.42</v>
      </c>
      <c r="BO6" s="8">
        <f t="shared" si="24"/>
        <v>32</v>
      </c>
      <c r="BP6" s="182">
        <f t="shared" si="25"/>
        <v>-0.39000000000000057</v>
      </c>
      <c r="BQ6" s="182">
        <f t="shared" si="26"/>
        <v>-5.9699999999999989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320</v>
      </c>
      <c r="G7" s="16">
        <f>'[3]24'!G9</f>
        <v>440</v>
      </c>
      <c r="H7" s="17">
        <f t="shared" si="27"/>
        <v>1080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211.57999999999998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211.57999999999998</v>
      </c>
      <c r="AT7" s="8">
        <v>26.03</v>
      </c>
      <c r="AU7" s="8">
        <v>26.03</v>
      </c>
      <c r="AW7" s="218">
        <v>26.42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26.42</v>
      </c>
      <c r="BD7" s="218">
        <v>32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32</v>
      </c>
      <c r="BL7" s="8">
        <f t="shared" si="21"/>
        <v>26.03</v>
      </c>
      <c r="BM7" s="8">
        <f t="shared" si="22"/>
        <v>26.03</v>
      </c>
      <c r="BN7" s="8">
        <f t="shared" si="23"/>
        <v>26.42</v>
      </c>
      <c r="BO7" s="8">
        <f t="shared" si="24"/>
        <v>32</v>
      </c>
      <c r="BP7" s="182">
        <f t="shared" si="25"/>
        <v>-0.39000000000000057</v>
      </c>
      <c r="BQ7" s="182">
        <f t="shared" si="26"/>
        <v>-5.9699999999999989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320</v>
      </c>
      <c r="G8" s="16">
        <f>'[3]24'!G10</f>
        <v>440</v>
      </c>
      <c r="H8" s="17">
        <f t="shared" si="27"/>
        <v>1080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211.57999999999998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211.57999999999998</v>
      </c>
      <c r="AT8" s="8">
        <v>26.03</v>
      </c>
      <c r="AU8" s="8">
        <v>26.03</v>
      </c>
      <c r="AW8" s="218">
        <v>26.42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26.42</v>
      </c>
      <c r="BD8" s="218">
        <v>32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32</v>
      </c>
      <c r="BL8" s="8">
        <f t="shared" si="21"/>
        <v>26.03</v>
      </c>
      <c r="BM8" s="8">
        <f t="shared" si="22"/>
        <v>26.03</v>
      </c>
      <c r="BN8" s="8">
        <f t="shared" si="23"/>
        <v>26.42</v>
      </c>
      <c r="BO8" s="8">
        <f t="shared" si="24"/>
        <v>32</v>
      </c>
      <c r="BP8" s="182">
        <f t="shared" si="25"/>
        <v>-0.39000000000000057</v>
      </c>
      <c r="BQ8" s="182">
        <f t="shared" si="26"/>
        <v>-5.9699999999999989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320</v>
      </c>
      <c r="G9" s="16">
        <f>'[3]24'!G11</f>
        <v>440</v>
      </c>
      <c r="H9" s="17">
        <f t="shared" si="27"/>
        <v>1080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211.57999999999998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211.57999999999998</v>
      </c>
      <c r="AT9" s="8">
        <v>26.03</v>
      </c>
      <c r="AU9" s="8">
        <v>26.03</v>
      </c>
      <c r="AW9" s="218">
        <v>26.42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26.42</v>
      </c>
      <c r="BD9" s="218">
        <v>32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32</v>
      </c>
      <c r="BL9" s="8">
        <f t="shared" si="21"/>
        <v>26.03</v>
      </c>
      <c r="BM9" s="8">
        <f t="shared" si="22"/>
        <v>26.03</v>
      </c>
      <c r="BN9" s="8">
        <f t="shared" si="23"/>
        <v>26.42</v>
      </c>
      <c r="BO9" s="8">
        <f t="shared" si="24"/>
        <v>32</v>
      </c>
      <c r="BP9" s="182">
        <f t="shared" si="25"/>
        <v>-0.39000000000000057</v>
      </c>
      <c r="BQ9" s="182">
        <f t="shared" si="26"/>
        <v>-5.9699999999999989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320</v>
      </c>
      <c r="G10" s="16">
        <f>'[3]24'!G12</f>
        <v>440</v>
      </c>
      <c r="H10" s="17">
        <f t="shared" si="27"/>
        <v>1080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211.57999999999998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211.57999999999998</v>
      </c>
      <c r="AT10" s="8">
        <v>26.03</v>
      </c>
      <c r="AU10" s="8">
        <v>26.03</v>
      </c>
      <c r="AW10" s="218">
        <v>26.42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26.42</v>
      </c>
      <c r="BD10" s="218">
        <v>32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32</v>
      </c>
      <c r="BL10" s="8">
        <f t="shared" si="21"/>
        <v>26.03</v>
      </c>
      <c r="BM10" s="8">
        <f t="shared" si="22"/>
        <v>26.03</v>
      </c>
      <c r="BN10" s="8">
        <f t="shared" si="23"/>
        <v>26.42</v>
      </c>
      <c r="BO10" s="8">
        <f t="shared" si="24"/>
        <v>32</v>
      </c>
      <c r="BP10" s="182">
        <f t="shared" si="25"/>
        <v>-0.39000000000000057</v>
      </c>
      <c r="BQ10" s="182">
        <f t="shared" si="26"/>
        <v>-5.9699999999999989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320</v>
      </c>
      <c r="G11" s="16">
        <f>'[3]24'!G13</f>
        <v>440</v>
      </c>
      <c r="H11" s="17">
        <f t="shared" si="27"/>
        <v>1080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26.03</v>
      </c>
      <c r="AU11" s="8">
        <v>26.03</v>
      </c>
      <c r="AW11" s="218">
        <v>26.99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26.99</v>
      </c>
      <c r="BD11" s="218">
        <v>26.99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26.99</v>
      </c>
      <c r="BL11" s="8">
        <f t="shared" si="21"/>
        <v>26.03</v>
      </c>
      <c r="BM11" s="8">
        <f t="shared" si="22"/>
        <v>26.03</v>
      </c>
      <c r="BN11" s="8">
        <f t="shared" si="23"/>
        <v>26.99</v>
      </c>
      <c r="BO11" s="8">
        <f t="shared" si="24"/>
        <v>26.99</v>
      </c>
      <c r="BP11" s="182">
        <f t="shared" si="25"/>
        <v>-0.9599999999999973</v>
      </c>
      <c r="BQ11" s="182">
        <f t="shared" si="26"/>
        <v>-0.9599999999999973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320</v>
      </c>
      <c r="G12" s="16">
        <f>'[3]24'!G14</f>
        <v>440</v>
      </c>
      <c r="H12" s="17">
        <f t="shared" si="27"/>
        <v>1080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26.03</v>
      </c>
      <c r="AU12" s="8">
        <v>26.03</v>
      </c>
      <c r="AW12" s="218">
        <v>26.99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26.99</v>
      </c>
      <c r="BD12" s="218">
        <v>26.99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26.99</v>
      </c>
      <c r="BL12" s="8">
        <f t="shared" si="21"/>
        <v>26.03</v>
      </c>
      <c r="BM12" s="8">
        <f t="shared" si="22"/>
        <v>26.03</v>
      </c>
      <c r="BN12" s="8">
        <f t="shared" si="23"/>
        <v>26.99</v>
      </c>
      <c r="BO12" s="8">
        <f t="shared" si="24"/>
        <v>26.99</v>
      </c>
      <c r="BP12" s="182">
        <f t="shared" si="25"/>
        <v>-0.9599999999999973</v>
      </c>
      <c r="BQ12" s="182">
        <f t="shared" si="26"/>
        <v>-0.9599999999999973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320</v>
      </c>
      <c r="G13" s="16">
        <f>'[3]24'!G15</f>
        <v>440</v>
      </c>
      <c r="H13" s="17">
        <f t="shared" si="27"/>
        <v>1080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26.03</v>
      </c>
      <c r="AU13" s="8">
        <v>26.03</v>
      </c>
      <c r="AW13" s="218">
        <v>26.99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26.99</v>
      </c>
      <c r="BD13" s="218">
        <v>26.99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26.99</v>
      </c>
      <c r="BL13" s="8">
        <f t="shared" si="21"/>
        <v>26.03</v>
      </c>
      <c r="BM13" s="8">
        <f t="shared" si="22"/>
        <v>26.03</v>
      </c>
      <c r="BN13" s="8">
        <f t="shared" si="23"/>
        <v>26.99</v>
      </c>
      <c r="BO13" s="8">
        <f t="shared" si="24"/>
        <v>26.99</v>
      </c>
      <c r="BP13" s="182">
        <f t="shared" si="25"/>
        <v>-0.9599999999999973</v>
      </c>
      <c r="BQ13" s="182">
        <f t="shared" si="26"/>
        <v>-0.9599999999999973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320</v>
      </c>
      <c r="G14" s="16">
        <f>'[3]24'!G16</f>
        <v>440</v>
      </c>
      <c r="H14" s="17">
        <f t="shared" si="27"/>
        <v>1080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25.48</v>
      </c>
      <c r="AU14" s="8">
        <v>30.86</v>
      </c>
      <c r="AW14" s="218">
        <v>26.99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26.99</v>
      </c>
      <c r="BD14" s="218">
        <v>26.99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26.99</v>
      </c>
      <c r="BL14" s="8">
        <f t="shared" si="21"/>
        <v>25.48</v>
      </c>
      <c r="BM14" s="8">
        <f t="shared" si="22"/>
        <v>30.86</v>
      </c>
      <c r="BN14" s="8">
        <f t="shared" si="23"/>
        <v>26.99</v>
      </c>
      <c r="BO14" s="8">
        <f t="shared" si="24"/>
        <v>26.99</v>
      </c>
      <c r="BP14" s="182">
        <f t="shared" si="25"/>
        <v>-1.509999999999998</v>
      </c>
      <c r="BQ14" s="182">
        <f t="shared" si="26"/>
        <v>3.870000000000001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320</v>
      </c>
      <c r="G15" s="16">
        <f>'[3]24'!G17</f>
        <v>440</v>
      </c>
      <c r="H15" s="17">
        <f t="shared" si="27"/>
        <v>1080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21.41</v>
      </c>
      <c r="AU15" s="8">
        <v>30.86</v>
      </c>
      <c r="AW15" s="218">
        <v>26.99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26.99</v>
      </c>
      <c r="BD15" s="218">
        <v>26.99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26.99</v>
      </c>
      <c r="BL15" s="8">
        <f t="shared" si="21"/>
        <v>21.41</v>
      </c>
      <c r="BM15" s="8">
        <f t="shared" si="22"/>
        <v>30.86</v>
      </c>
      <c r="BN15" s="8">
        <f t="shared" si="23"/>
        <v>26.99</v>
      </c>
      <c r="BO15" s="8">
        <f t="shared" si="24"/>
        <v>26.99</v>
      </c>
      <c r="BP15" s="182">
        <f t="shared" si="25"/>
        <v>-5.5799999999999983</v>
      </c>
      <c r="BQ15" s="182">
        <f t="shared" si="26"/>
        <v>3.870000000000001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320</v>
      </c>
      <c r="G16" s="16">
        <f>'[3]24'!G18</f>
        <v>440</v>
      </c>
      <c r="H16" s="17">
        <f t="shared" si="27"/>
        <v>1080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25.48</v>
      </c>
      <c r="AU16" s="8">
        <v>30.86</v>
      </c>
      <c r="AW16" s="218">
        <v>26.99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26.99</v>
      </c>
      <c r="BD16" s="218">
        <v>26.99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26.99</v>
      </c>
      <c r="BL16" s="8">
        <f t="shared" si="21"/>
        <v>25.48</v>
      </c>
      <c r="BM16" s="8">
        <f t="shared" si="22"/>
        <v>30.86</v>
      </c>
      <c r="BN16" s="8">
        <f t="shared" si="23"/>
        <v>26.99</v>
      </c>
      <c r="BO16" s="8">
        <f t="shared" si="24"/>
        <v>26.99</v>
      </c>
      <c r="BP16" s="182">
        <f t="shared" si="25"/>
        <v>-1.509999999999998</v>
      </c>
      <c r="BQ16" s="182">
        <f t="shared" si="26"/>
        <v>3.870000000000001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320</v>
      </c>
      <c r="G17" s="16">
        <f>'[3]24'!G19</f>
        <v>440</v>
      </c>
      <c r="H17" s="17">
        <f t="shared" si="27"/>
        <v>1080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25.48</v>
      </c>
      <c r="AU17" s="8">
        <v>30.86</v>
      </c>
      <c r="AW17" s="218">
        <v>26.99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26.99</v>
      </c>
      <c r="BD17" s="218">
        <v>26.99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26.99</v>
      </c>
      <c r="BL17" s="8">
        <f t="shared" si="21"/>
        <v>25.48</v>
      </c>
      <c r="BM17" s="8">
        <f t="shared" si="22"/>
        <v>30.86</v>
      </c>
      <c r="BN17" s="8">
        <f t="shared" si="23"/>
        <v>26.99</v>
      </c>
      <c r="BO17" s="8">
        <f t="shared" si="24"/>
        <v>26.99</v>
      </c>
      <c r="BP17" s="182">
        <f t="shared" si="25"/>
        <v>-1.509999999999998</v>
      </c>
      <c r="BQ17" s="182">
        <f t="shared" si="26"/>
        <v>3.870000000000001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320</v>
      </c>
      <c r="G18" s="16">
        <f>'[3]24'!G20</f>
        <v>440</v>
      </c>
      <c r="H18" s="17">
        <f t="shared" si="27"/>
        <v>1080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25.48</v>
      </c>
      <c r="AU18" s="8">
        <v>30.86</v>
      </c>
      <c r="AW18" s="218">
        <v>26.99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26.99</v>
      </c>
      <c r="BD18" s="218">
        <v>26.99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26.99</v>
      </c>
      <c r="BL18" s="8">
        <f t="shared" si="21"/>
        <v>25.48</v>
      </c>
      <c r="BM18" s="8">
        <f t="shared" si="22"/>
        <v>30.86</v>
      </c>
      <c r="BN18" s="8">
        <f t="shared" si="23"/>
        <v>26.99</v>
      </c>
      <c r="BO18" s="8">
        <f t="shared" si="24"/>
        <v>26.99</v>
      </c>
      <c r="BP18" s="182">
        <f t="shared" si="25"/>
        <v>-1.509999999999998</v>
      </c>
      <c r="BQ18" s="182">
        <f t="shared" si="26"/>
        <v>3.870000000000001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320</v>
      </c>
      <c r="G19" s="16">
        <f>'[3]24'!G21</f>
        <v>440</v>
      </c>
      <c r="H19" s="17">
        <f t="shared" si="27"/>
        <v>1080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25.48</v>
      </c>
      <c r="AU19" s="8">
        <v>30.86</v>
      </c>
      <c r="AW19" s="218">
        <v>26.99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26.99</v>
      </c>
      <c r="BD19" s="218">
        <v>26.99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26.99</v>
      </c>
      <c r="BL19" s="8">
        <f t="shared" si="21"/>
        <v>25.48</v>
      </c>
      <c r="BM19" s="8">
        <f t="shared" si="22"/>
        <v>30.86</v>
      </c>
      <c r="BN19" s="8">
        <f t="shared" si="23"/>
        <v>26.99</v>
      </c>
      <c r="BO19" s="8">
        <f t="shared" si="24"/>
        <v>26.99</v>
      </c>
      <c r="BP19" s="182">
        <f t="shared" si="25"/>
        <v>-1.509999999999998</v>
      </c>
      <c r="BQ19" s="182">
        <f t="shared" si="26"/>
        <v>3.870000000000001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320</v>
      </c>
      <c r="G20" s="16">
        <f>'[3]24'!G22</f>
        <v>440</v>
      </c>
      <c r="H20" s="17">
        <f t="shared" si="27"/>
        <v>1080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25.48</v>
      </c>
      <c r="AU20" s="8">
        <v>30.86</v>
      </c>
      <c r="AW20" s="218">
        <v>26.99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26.99</v>
      </c>
      <c r="BD20" s="218">
        <v>26.99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26.99</v>
      </c>
      <c r="BL20" s="8">
        <f t="shared" si="21"/>
        <v>25.48</v>
      </c>
      <c r="BM20" s="8">
        <f t="shared" si="22"/>
        <v>30.86</v>
      </c>
      <c r="BN20" s="8">
        <f t="shared" si="23"/>
        <v>26.99</v>
      </c>
      <c r="BO20" s="8">
        <f t="shared" si="24"/>
        <v>26.99</v>
      </c>
      <c r="BP20" s="182">
        <f t="shared" si="25"/>
        <v>-1.509999999999998</v>
      </c>
      <c r="BQ20" s="182">
        <f t="shared" si="26"/>
        <v>3.870000000000001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320</v>
      </c>
      <c r="G21" s="16">
        <f>'[3]24'!G23</f>
        <v>440</v>
      </c>
      <c r="H21" s="17">
        <f t="shared" si="27"/>
        <v>1080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25.48</v>
      </c>
      <c r="AU21" s="8">
        <v>30.86</v>
      </c>
      <c r="AW21" s="218">
        <v>26.99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26.99</v>
      </c>
      <c r="BD21" s="218">
        <v>26.99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26.99</v>
      </c>
      <c r="BL21" s="8">
        <f t="shared" si="21"/>
        <v>25.48</v>
      </c>
      <c r="BM21" s="8">
        <f t="shared" si="22"/>
        <v>30.86</v>
      </c>
      <c r="BN21" s="8">
        <f t="shared" si="23"/>
        <v>26.99</v>
      </c>
      <c r="BO21" s="8">
        <f t="shared" si="24"/>
        <v>26.99</v>
      </c>
      <c r="BP21" s="182">
        <f t="shared" si="25"/>
        <v>-1.509999999999998</v>
      </c>
      <c r="BQ21" s="182">
        <f t="shared" si="26"/>
        <v>3.870000000000001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320</v>
      </c>
      <c r="G22" s="16">
        <f>'[3]24'!G24</f>
        <v>440</v>
      </c>
      <c r="H22" s="17">
        <f t="shared" si="27"/>
        <v>1080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25.48</v>
      </c>
      <c r="AU22" s="8">
        <v>30.86</v>
      </c>
      <c r="AW22" s="218">
        <v>26.99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26.99</v>
      </c>
      <c r="BD22" s="218">
        <v>26.99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26.99</v>
      </c>
      <c r="BL22" s="8">
        <f t="shared" si="21"/>
        <v>25.48</v>
      </c>
      <c r="BM22" s="8">
        <f t="shared" si="22"/>
        <v>30.86</v>
      </c>
      <c r="BN22" s="8">
        <f t="shared" si="23"/>
        <v>26.99</v>
      </c>
      <c r="BO22" s="8">
        <f t="shared" si="24"/>
        <v>26.99</v>
      </c>
      <c r="BP22" s="182">
        <f t="shared" si="25"/>
        <v>-1.509999999999998</v>
      </c>
      <c r="BQ22" s="182">
        <f t="shared" si="26"/>
        <v>3.870000000000001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320</v>
      </c>
      <c r="G23" s="16">
        <f>'[3]24'!G25</f>
        <v>440</v>
      </c>
      <c r="H23" s="17">
        <f t="shared" si="27"/>
        <v>1080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25.48</v>
      </c>
      <c r="AU23" s="8">
        <v>30.86</v>
      </c>
      <c r="AW23" s="218">
        <v>26.99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26.99</v>
      </c>
      <c r="BD23" s="218">
        <v>26.99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26.99</v>
      </c>
      <c r="BL23" s="8">
        <f t="shared" si="21"/>
        <v>25.48</v>
      </c>
      <c r="BM23" s="8">
        <f t="shared" si="22"/>
        <v>30.86</v>
      </c>
      <c r="BN23" s="8">
        <f t="shared" si="23"/>
        <v>26.99</v>
      </c>
      <c r="BO23" s="8">
        <f t="shared" si="24"/>
        <v>26.99</v>
      </c>
      <c r="BP23" s="182">
        <f t="shared" si="25"/>
        <v>-1.509999999999998</v>
      </c>
      <c r="BQ23" s="182">
        <f t="shared" si="26"/>
        <v>3.870000000000001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320</v>
      </c>
      <c r="G24" s="16">
        <f>'[3]24'!G26</f>
        <v>440</v>
      </c>
      <c r="H24" s="17">
        <f t="shared" si="27"/>
        <v>1080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26.03</v>
      </c>
      <c r="AU24" s="8">
        <v>26.03</v>
      </c>
      <c r="AW24" s="218">
        <v>26.99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26.99</v>
      </c>
      <c r="BD24" s="218">
        <v>26.99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26.99</v>
      </c>
      <c r="BL24" s="8">
        <f t="shared" si="21"/>
        <v>26.03</v>
      </c>
      <c r="BM24" s="8">
        <f t="shared" si="22"/>
        <v>26.03</v>
      </c>
      <c r="BN24" s="8">
        <f t="shared" si="23"/>
        <v>26.99</v>
      </c>
      <c r="BO24" s="8">
        <f t="shared" si="24"/>
        <v>26.99</v>
      </c>
      <c r="BP24" s="182">
        <f t="shared" si="25"/>
        <v>-0.9599999999999973</v>
      </c>
      <c r="BQ24" s="182">
        <f t="shared" si="26"/>
        <v>-0.9599999999999973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320</v>
      </c>
      <c r="G25" s="16">
        <f>'[3]24'!G27</f>
        <v>440</v>
      </c>
      <c r="H25" s="17">
        <f t="shared" si="27"/>
        <v>1080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26.03</v>
      </c>
      <c r="AU25" s="8">
        <v>26.03</v>
      </c>
      <c r="AW25" s="218">
        <v>26.42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26.42</v>
      </c>
      <c r="BD25" s="218">
        <v>32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32</v>
      </c>
      <c r="BL25" s="8">
        <f t="shared" si="21"/>
        <v>26.03</v>
      </c>
      <c r="BM25" s="8">
        <f t="shared" si="22"/>
        <v>26.03</v>
      </c>
      <c r="BN25" s="8">
        <f t="shared" si="23"/>
        <v>26.42</v>
      </c>
      <c r="BO25" s="8">
        <f t="shared" si="24"/>
        <v>32</v>
      </c>
      <c r="BP25" s="182">
        <f t="shared" si="25"/>
        <v>-0.39000000000000057</v>
      </c>
      <c r="BQ25" s="182">
        <f t="shared" si="26"/>
        <v>-5.9699999999999989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320</v>
      </c>
      <c r="G26" s="16">
        <f>'[3]24'!G28</f>
        <v>440</v>
      </c>
      <c r="H26" s="17">
        <f t="shared" si="27"/>
        <v>1080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22.2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22.2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215.8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215.8</v>
      </c>
      <c r="AT26" s="8">
        <v>26.03</v>
      </c>
      <c r="AU26" s="8">
        <v>26.03</v>
      </c>
      <c r="AW26" s="218">
        <v>22.2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22.2</v>
      </c>
      <c r="BD26" s="218">
        <v>32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32</v>
      </c>
      <c r="BL26" s="8">
        <f t="shared" si="21"/>
        <v>26.03</v>
      </c>
      <c r="BM26" s="8">
        <f t="shared" si="22"/>
        <v>26.03</v>
      </c>
      <c r="BN26" s="8">
        <f t="shared" si="23"/>
        <v>22.2</v>
      </c>
      <c r="BO26" s="8">
        <f t="shared" si="24"/>
        <v>32</v>
      </c>
      <c r="BP26" s="182">
        <f t="shared" si="25"/>
        <v>3.8300000000000018</v>
      </c>
      <c r="BQ26" s="182">
        <f t="shared" si="26"/>
        <v>-5.9699999999999989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320</v>
      </c>
      <c r="G27" s="16">
        <f>'[3]24'!G29</f>
        <v>440</v>
      </c>
      <c r="H27" s="17">
        <f t="shared" si="27"/>
        <v>1080</v>
      </c>
      <c r="I27" s="15">
        <f>'[3]24'!J29</f>
        <v>270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26.03</v>
      </c>
      <c r="AU27" s="8">
        <v>26.03</v>
      </c>
      <c r="AW27" s="218">
        <v>26.42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26.42</v>
      </c>
      <c r="BD27" s="218">
        <v>32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32</v>
      </c>
      <c r="BL27" s="8">
        <f t="shared" si="21"/>
        <v>26.03</v>
      </c>
      <c r="BM27" s="8">
        <f t="shared" si="22"/>
        <v>26.03</v>
      </c>
      <c r="BN27" s="8">
        <f t="shared" si="23"/>
        <v>26.42</v>
      </c>
      <c r="BO27" s="8">
        <f t="shared" si="24"/>
        <v>32</v>
      </c>
      <c r="BP27" s="182">
        <f t="shared" si="25"/>
        <v>-0.39000000000000057</v>
      </c>
      <c r="BQ27" s="182">
        <f t="shared" si="26"/>
        <v>-5.9699999999999989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320</v>
      </c>
      <c r="G28" s="16">
        <f>'[3]24'!G30</f>
        <v>440</v>
      </c>
      <c r="H28" s="17">
        <f t="shared" si="27"/>
        <v>1080</v>
      </c>
      <c r="I28" s="15">
        <f>'[3]24'!J30</f>
        <v>270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26.03</v>
      </c>
      <c r="AU28" s="8">
        <v>26.03</v>
      </c>
      <c r="AW28" s="218">
        <v>26.42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26.42</v>
      </c>
      <c r="BD28" s="218">
        <v>32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32</v>
      </c>
      <c r="BL28" s="8">
        <f t="shared" si="21"/>
        <v>26.03</v>
      </c>
      <c r="BM28" s="8">
        <f t="shared" si="22"/>
        <v>26.03</v>
      </c>
      <c r="BN28" s="8">
        <f t="shared" si="23"/>
        <v>26.42</v>
      </c>
      <c r="BO28" s="8">
        <f t="shared" si="24"/>
        <v>32</v>
      </c>
      <c r="BP28" s="182">
        <f t="shared" si="25"/>
        <v>-0.39000000000000057</v>
      </c>
      <c r="BQ28" s="182">
        <f t="shared" si="26"/>
        <v>-5.9699999999999989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320</v>
      </c>
      <c r="G29" s="16">
        <f>'[3]24'!G31</f>
        <v>440</v>
      </c>
      <c r="H29" s="17">
        <f t="shared" si="27"/>
        <v>1080</v>
      </c>
      <c r="I29" s="15">
        <f>'[3]24'!J31</f>
        <v>270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26.42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26.42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211.57999999999998</v>
      </c>
      <c r="AT29" s="8">
        <v>26.03</v>
      </c>
      <c r="AU29" s="8">
        <v>26.03</v>
      </c>
      <c r="AW29" s="218">
        <v>26.42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26.42</v>
      </c>
      <c r="BD29" s="218">
        <v>32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32</v>
      </c>
      <c r="BL29" s="8">
        <f t="shared" si="21"/>
        <v>26.03</v>
      </c>
      <c r="BM29" s="8">
        <f t="shared" si="22"/>
        <v>26.03</v>
      </c>
      <c r="BN29" s="8">
        <f t="shared" si="23"/>
        <v>26.42</v>
      </c>
      <c r="BO29" s="8">
        <f t="shared" si="24"/>
        <v>32</v>
      </c>
      <c r="BP29" s="182">
        <f t="shared" si="25"/>
        <v>-0.39000000000000057</v>
      </c>
      <c r="BQ29" s="182">
        <f t="shared" si="26"/>
        <v>-5.9699999999999989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320</v>
      </c>
      <c r="G30" s="16">
        <f>'[3]24'!G32</f>
        <v>440</v>
      </c>
      <c r="H30" s="17">
        <f t="shared" si="27"/>
        <v>1080</v>
      </c>
      <c r="I30" s="15">
        <f>'[3]24'!J32</f>
        <v>270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26.42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26.42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211.57999999999998</v>
      </c>
      <c r="AT30" s="8">
        <v>26.03</v>
      </c>
      <c r="AU30" s="8">
        <v>26.03</v>
      </c>
      <c r="AW30" s="218">
        <v>26.42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26.42</v>
      </c>
      <c r="BD30" s="218">
        <v>32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32</v>
      </c>
      <c r="BL30" s="8">
        <f t="shared" si="21"/>
        <v>26.03</v>
      </c>
      <c r="BM30" s="8">
        <f t="shared" si="22"/>
        <v>26.03</v>
      </c>
      <c r="BN30" s="8">
        <f t="shared" si="23"/>
        <v>26.42</v>
      </c>
      <c r="BO30" s="8">
        <f t="shared" si="24"/>
        <v>32</v>
      </c>
      <c r="BP30" s="182">
        <f t="shared" si="25"/>
        <v>-0.39000000000000057</v>
      </c>
      <c r="BQ30" s="182">
        <f t="shared" si="26"/>
        <v>-5.9699999999999989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320</v>
      </c>
      <c r="G31" s="16">
        <f>'[3]24'!G33</f>
        <v>440</v>
      </c>
      <c r="H31" s="17">
        <f t="shared" si="27"/>
        <v>1080</v>
      </c>
      <c r="I31" s="15">
        <f>'[3]24'!J33</f>
        <v>270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26.42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26.42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211.57999999999998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211.57999999999998</v>
      </c>
      <c r="AT31" s="8">
        <v>26.03</v>
      </c>
      <c r="AU31" s="8">
        <v>26.03</v>
      </c>
      <c r="AW31" s="218">
        <v>26.42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26.42</v>
      </c>
      <c r="BD31" s="218">
        <v>32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32</v>
      </c>
      <c r="BL31" s="8">
        <f t="shared" si="21"/>
        <v>26.03</v>
      </c>
      <c r="BM31" s="8">
        <f t="shared" si="22"/>
        <v>26.03</v>
      </c>
      <c r="BN31" s="8">
        <f t="shared" si="23"/>
        <v>26.42</v>
      </c>
      <c r="BO31" s="8">
        <f t="shared" si="24"/>
        <v>32</v>
      </c>
      <c r="BP31" s="182">
        <f t="shared" si="25"/>
        <v>-0.39000000000000057</v>
      </c>
      <c r="BQ31" s="182">
        <f t="shared" si="26"/>
        <v>-5.9699999999999989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320</v>
      </c>
      <c r="G32" s="16">
        <f>'[3]24'!G34</f>
        <v>440</v>
      </c>
      <c r="H32" s="17">
        <f t="shared" si="27"/>
        <v>1080</v>
      </c>
      <c r="I32" s="15">
        <f>'[3]24'!J34</f>
        <v>270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26.42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26.42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211.57999999999998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211.57999999999998</v>
      </c>
      <c r="AT32" s="8">
        <v>26.03</v>
      </c>
      <c r="AU32" s="8">
        <v>26.03</v>
      </c>
      <c r="AW32" s="218">
        <v>26.42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26.42</v>
      </c>
      <c r="BD32" s="218">
        <v>32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32</v>
      </c>
      <c r="BL32" s="8">
        <f t="shared" si="21"/>
        <v>26.03</v>
      </c>
      <c r="BM32" s="8">
        <f t="shared" si="22"/>
        <v>26.03</v>
      </c>
      <c r="BN32" s="8">
        <f t="shared" si="23"/>
        <v>26.42</v>
      </c>
      <c r="BO32" s="8">
        <f t="shared" si="24"/>
        <v>32</v>
      </c>
      <c r="BP32" s="182">
        <f t="shared" si="25"/>
        <v>-0.39000000000000057</v>
      </c>
      <c r="BQ32" s="182">
        <f t="shared" si="26"/>
        <v>-5.9699999999999989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320</v>
      </c>
      <c r="G33" s="16">
        <f>'[3]24'!G35</f>
        <v>440</v>
      </c>
      <c r="H33" s="17">
        <f t="shared" si="27"/>
        <v>1080</v>
      </c>
      <c r="I33" s="15">
        <f>'[3]24'!J35</f>
        <v>270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26.42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26.42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211.57999999999998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211.57999999999998</v>
      </c>
      <c r="AT33" s="8">
        <v>26.03</v>
      </c>
      <c r="AU33" s="8">
        <v>26.03</v>
      </c>
      <c r="AW33" s="218">
        <v>26.42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26.42</v>
      </c>
      <c r="BD33" s="218">
        <v>32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32</v>
      </c>
      <c r="BL33" s="8">
        <f t="shared" si="21"/>
        <v>26.03</v>
      </c>
      <c r="BM33" s="8">
        <f t="shared" si="22"/>
        <v>26.03</v>
      </c>
      <c r="BN33" s="8">
        <f t="shared" si="23"/>
        <v>26.42</v>
      </c>
      <c r="BO33" s="8">
        <f t="shared" si="24"/>
        <v>32</v>
      </c>
      <c r="BP33" s="182">
        <f t="shared" si="25"/>
        <v>-0.39000000000000057</v>
      </c>
      <c r="BQ33" s="182">
        <f t="shared" si="26"/>
        <v>-5.9699999999999989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320</v>
      </c>
      <c r="G34" s="16">
        <f>'[3]24'!G36</f>
        <v>440</v>
      </c>
      <c r="H34" s="17">
        <f t="shared" si="27"/>
        <v>1080</v>
      </c>
      <c r="I34" s="15">
        <f>'[3]24'!J36</f>
        <v>270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26.42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26.42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211.57999999999998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211.57999999999998</v>
      </c>
      <c r="AT34" s="8">
        <v>26.03</v>
      </c>
      <c r="AU34" s="8">
        <v>26.03</v>
      </c>
      <c r="AW34" s="218">
        <v>26.42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26.42</v>
      </c>
      <c r="BD34" s="218">
        <v>32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32</v>
      </c>
      <c r="BL34" s="8">
        <f t="shared" si="21"/>
        <v>26.03</v>
      </c>
      <c r="BM34" s="8">
        <f t="shared" si="22"/>
        <v>26.03</v>
      </c>
      <c r="BN34" s="8">
        <f t="shared" si="23"/>
        <v>26.42</v>
      </c>
      <c r="BO34" s="8">
        <f t="shared" si="24"/>
        <v>32</v>
      </c>
      <c r="BP34" s="182">
        <f t="shared" si="25"/>
        <v>-0.39000000000000057</v>
      </c>
      <c r="BQ34" s="182">
        <f t="shared" si="26"/>
        <v>-5.9699999999999989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320</v>
      </c>
      <c r="G35" s="16">
        <f>'[3]24'!G37</f>
        <v>440</v>
      </c>
      <c r="H35" s="17">
        <f t="shared" si="27"/>
        <v>1080</v>
      </c>
      <c r="I35" s="15">
        <f>'[3]24'!J37</f>
        <v>270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26.03</v>
      </c>
      <c r="AU35" s="8">
        <v>26.03</v>
      </c>
      <c r="AW35" s="218">
        <v>26.99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26.99</v>
      </c>
      <c r="BD35" s="218">
        <v>26.99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26.99</v>
      </c>
      <c r="BL35" s="8">
        <f t="shared" si="21"/>
        <v>26.03</v>
      </c>
      <c r="BM35" s="8">
        <f t="shared" si="22"/>
        <v>26.03</v>
      </c>
      <c r="BN35" s="8">
        <f t="shared" si="23"/>
        <v>26.99</v>
      </c>
      <c r="BO35" s="8">
        <f t="shared" si="24"/>
        <v>26.99</v>
      </c>
      <c r="BP35" s="182">
        <f t="shared" si="25"/>
        <v>-0.9599999999999973</v>
      </c>
      <c r="BQ35" s="182">
        <f t="shared" si="26"/>
        <v>-0.9599999999999973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320</v>
      </c>
      <c r="G36" s="16">
        <f>'[3]24'!G38</f>
        <v>440</v>
      </c>
      <c r="H36" s="17">
        <f t="shared" si="27"/>
        <v>1080</v>
      </c>
      <c r="I36" s="15">
        <f>'[3]24'!J38</f>
        <v>270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26.03</v>
      </c>
      <c r="AU36" s="8">
        <v>26.03</v>
      </c>
      <c r="AW36" s="218">
        <v>26.99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26.99</v>
      </c>
      <c r="BD36" s="218">
        <v>26.99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26.99</v>
      </c>
      <c r="BL36" s="8">
        <f t="shared" si="21"/>
        <v>26.03</v>
      </c>
      <c r="BM36" s="8">
        <f t="shared" si="22"/>
        <v>26.03</v>
      </c>
      <c r="BN36" s="8">
        <f t="shared" si="23"/>
        <v>26.99</v>
      </c>
      <c r="BO36" s="8">
        <f t="shared" si="24"/>
        <v>26.99</v>
      </c>
      <c r="BP36" s="182">
        <f t="shared" si="25"/>
        <v>-0.9599999999999973</v>
      </c>
      <c r="BQ36" s="182">
        <f t="shared" si="26"/>
        <v>-0.9599999999999973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320</v>
      </c>
      <c r="G37" s="16">
        <f>'[3]24'!G39</f>
        <v>440</v>
      </c>
      <c r="H37" s="17">
        <f t="shared" si="27"/>
        <v>1080</v>
      </c>
      <c r="I37" s="15">
        <f>'[3]24'!J39</f>
        <v>270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26.03</v>
      </c>
      <c r="AU37" s="8">
        <v>26.03</v>
      </c>
      <c r="AW37" s="218">
        <v>26.99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26.99</v>
      </c>
      <c r="BD37" s="218">
        <v>26.99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26.99</v>
      </c>
      <c r="BL37" s="8">
        <f t="shared" si="21"/>
        <v>26.03</v>
      </c>
      <c r="BM37" s="8">
        <f t="shared" si="22"/>
        <v>26.03</v>
      </c>
      <c r="BN37" s="8">
        <f t="shared" si="23"/>
        <v>26.99</v>
      </c>
      <c r="BO37" s="8">
        <f t="shared" si="24"/>
        <v>26.99</v>
      </c>
      <c r="BP37" s="182">
        <f t="shared" si="25"/>
        <v>-0.9599999999999973</v>
      </c>
      <c r="BQ37" s="182">
        <f t="shared" si="26"/>
        <v>-0.9599999999999973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320</v>
      </c>
      <c r="G38" s="16">
        <f>'[3]24'!G40</f>
        <v>440</v>
      </c>
      <c r="H38" s="17">
        <f t="shared" si="27"/>
        <v>1080</v>
      </c>
      <c r="I38" s="15">
        <f>'[3]24'!J40</f>
        <v>270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26.03</v>
      </c>
      <c r="AU38" s="8">
        <v>26.03</v>
      </c>
      <c r="AW38" s="218">
        <v>26.99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26.99</v>
      </c>
      <c r="BD38" s="218">
        <v>26.99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26.99</v>
      </c>
      <c r="BL38" s="8">
        <f t="shared" si="21"/>
        <v>26.03</v>
      </c>
      <c r="BM38" s="8">
        <f t="shared" si="22"/>
        <v>26.03</v>
      </c>
      <c r="BN38" s="8">
        <f t="shared" si="23"/>
        <v>26.99</v>
      </c>
      <c r="BO38" s="8">
        <f t="shared" si="24"/>
        <v>26.99</v>
      </c>
      <c r="BP38" s="182">
        <f t="shared" si="25"/>
        <v>-0.9599999999999973</v>
      </c>
      <c r="BQ38" s="182">
        <f t="shared" si="26"/>
        <v>-0.9599999999999973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320</v>
      </c>
      <c r="G39" s="16">
        <f>'[3]24'!G41</f>
        <v>440</v>
      </c>
      <c r="H39" s="17">
        <f t="shared" si="27"/>
        <v>1080</v>
      </c>
      <c r="I39" s="15">
        <f>'[3]24'!J41</f>
        <v>270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26.03</v>
      </c>
      <c r="AU39" s="8">
        <v>26.03</v>
      </c>
      <c r="AW39" s="218">
        <v>26.99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26.99</v>
      </c>
      <c r="BD39" s="218">
        <v>26.99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26.99</v>
      </c>
      <c r="BL39" s="8">
        <f t="shared" si="21"/>
        <v>26.03</v>
      </c>
      <c r="BM39" s="8">
        <f t="shared" si="22"/>
        <v>26.03</v>
      </c>
      <c r="BN39" s="8">
        <f t="shared" si="23"/>
        <v>26.99</v>
      </c>
      <c r="BO39" s="8">
        <f t="shared" si="24"/>
        <v>26.99</v>
      </c>
      <c r="BP39" s="182">
        <f t="shared" si="25"/>
        <v>-0.9599999999999973</v>
      </c>
      <c r="BQ39" s="182">
        <f t="shared" si="26"/>
        <v>-0.9599999999999973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320</v>
      </c>
      <c r="G40" s="16">
        <f>'[3]24'!G42</f>
        <v>440</v>
      </c>
      <c r="H40" s="17">
        <f t="shared" si="27"/>
        <v>1080</v>
      </c>
      <c r="I40" s="15">
        <f>'[3]24'!J42</f>
        <v>270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26.03</v>
      </c>
      <c r="AU40" s="8">
        <v>26.03</v>
      </c>
      <c r="AW40" s="218">
        <v>26.99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26.99</v>
      </c>
      <c r="BD40" s="218">
        <v>26.99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26.99</v>
      </c>
      <c r="BL40" s="8">
        <f t="shared" si="21"/>
        <v>26.03</v>
      </c>
      <c r="BM40" s="8">
        <f t="shared" si="22"/>
        <v>26.03</v>
      </c>
      <c r="BN40" s="8">
        <f t="shared" si="23"/>
        <v>26.99</v>
      </c>
      <c r="BO40" s="8">
        <f t="shared" si="24"/>
        <v>26.99</v>
      </c>
      <c r="BP40" s="182">
        <f t="shared" si="25"/>
        <v>-0.9599999999999973</v>
      </c>
      <c r="BQ40" s="182">
        <f t="shared" si="26"/>
        <v>-0.9599999999999973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320</v>
      </c>
      <c r="G41" s="16">
        <f>'[3]24'!G43</f>
        <v>440</v>
      </c>
      <c r="H41" s="17">
        <f t="shared" si="27"/>
        <v>1080</v>
      </c>
      <c r="I41" s="15">
        <f>'[3]24'!J43</f>
        <v>270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26.03</v>
      </c>
      <c r="AU41" s="8">
        <v>26.03</v>
      </c>
      <c r="AW41" s="218">
        <v>26.99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26.99</v>
      </c>
      <c r="BD41" s="218">
        <v>26.99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26.99</v>
      </c>
      <c r="BL41" s="8">
        <f t="shared" si="21"/>
        <v>26.03</v>
      </c>
      <c r="BM41" s="8">
        <f t="shared" si="22"/>
        <v>26.03</v>
      </c>
      <c r="BN41" s="8">
        <f t="shared" si="23"/>
        <v>26.99</v>
      </c>
      <c r="BO41" s="8">
        <f t="shared" si="24"/>
        <v>26.99</v>
      </c>
      <c r="BP41" s="182">
        <f t="shared" si="25"/>
        <v>-0.9599999999999973</v>
      </c>
      <c r="BQ41" s="182">
        <f t="shared" si="26"/>
        <v>-0.9599999999999973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320</v>
      </c>
      <c r="G42" s="16">
        <f>'[3]24'!G44</f>
        <v>440</v>
      </c>
      <c r="H42" s="17">
        <f t="shared" si="27"/>
        <v>1080</v>
      </c>
      <c r="I42" s="15">
        <f>'[3]24'!J44</f>
        <v>270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26.03</v>
      </c>
      <c r="AU42" s="8">
        <v>26.03</v>
      </c>
      <c r="AW42" s="218">
        <v>26.99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26.99</v>
      </c>
      <c r="BD42" s="218">
        <v>26.99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26.99</v>
      </c>
      <c r="BL42" s="8">
        <f t="shared" si="21"/>
        <v>26.03</v>
      </c>
      <c r="BM42" s="8">
        <f t="shared" si="22"/>
        <v>26.03</v>
      </c>
      <c r="BN42" s="8">
        <f t="shared" si="23"/>
        <v>26.99</v>
      </c>
      <c r="BO42" s="8">
        <f t="shared" si="24"/>
        <v>26.99</v>
      </c>
      <c r="BP42" s="182">
        <f t="shared" si="25"/>
        <v>-0.9599999999999973</v>
      </c>
      <c r="BQ42" s="182">
        <f t="shared" si="26"/>
        <v>-0.9599999999999973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310</v>
      </c>
      <c r="G43" s="16">
        <f>'[3]24'!G45</f>
        <v>420</v>
      </c>
      <c r="H43" s="17">
        <f t="shared" si="27"/>
        <v>1050</v>
      </c>
      <c r="I43" s="15">
        <f>'[3]24'!J45</f>
        <v>270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26.03</v>
      </c>
      <c r="AU43" s="8">
        <v>26.03</v>
      </c>
      <c r="AW43" s="218">
        <v>26.99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26.99</v>
      </c>
      <c r="BD43" s="218">
        <v>26.99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26.99</v>
      </c>
      <c r="BL43" s="8">
        <f t="shared" si="21"/>
        <v>26.03</v>
      </c>
      <c r="BM43" s="8">
        <f t="shared" si="22"/>
        <v>26.03</v>
      </c>
      <c r="BN43" s="8">
        <f t="shared" si="23"/>
        <v>26.99</v>
      </c>
      <c r="BO43" s="8">
        <f t="shared" si="24"/>
        <v>26.99</v>
      </c>
      <c r="BP43" s="182">
        <f t="shared" si="25"/>
        <v>-0.9599999999999973</v>
      </c>
      <c r="BQ43" s="182">
        <f t="shared" si="26"/>
        <v>-0.9599999999999973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310</v>
      </c>
      <c r="G44" s="16">
        <f>'[3]24'!G46</f>
        <v>420</v>
      </c>
      <c r="H44" s="17">
        <f t="shared" si="27"/>
        <v>1050</v>
      </c>
      <c r="I44" s="15">
        <f>'[3]24'!J46</f>
        <v>270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26.03</v>
      </c>
      <c r="AU44" s="8">
        <v>26.03</v>
      </c>
      <c r="AW44" s="218">
        <v>26.99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26.99</v>
      </c>
      <c r="BD44" s="218">
        <v>26.99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26.99</v>
      </c>
      <c r="BL44" s="8">
        <f t="shared" si="21"/>
        <v>26.03</v>
      </c>
      <c r="BM44" s="8">
        <f t="shared" si="22"/>
        <v>26.03</v>
      </c>
      <c r="BN44" s="8">
        <f t="shared" si="23"/>
        <v>26.99</v>
      </c>
      <c r="BO44" s="8">
        <f t="shared" si="24"/>
        <v>26.99</v>
      </c>
      <c r="BP44" s="182">
        <f t="shared" si="25"/>
        <v>-0.9599999999999973</v>
      </c>
      <c r="BQ44" s="182">
        <f t="shared" si="26"/>
        <v>-0.9599999999999973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310</v>
      </c>
      <c r="G45" s="16">
        <f>'[3]24'!G47</f>
        <v>420</v>
      </c>
      <c r="H45" s="17">
        <f t="shared" si="27"/>
        <v>1050</v>
      </c>
      <c r="I45" s="15">
        <f>'[3]24'!J47</f>
        <v>270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26.03</v>
      </c>
      <c r="AU45" s="8">
        <v>26.03</v>
      </c>
      <c r="AW45" s="218">
        <v>26.99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26.99</v>
      </c>
      <c r="BD45" s="218">
        <v>26.99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26.99</v>
      </c>
      <c r="BL45" s="8">
        <f t="shared" si="21"/>
        <v>26.03</v>
      </c>
      <c r="BM45" s="8">
        <f t="shared" si="22"/>
        <v>26.03</v>
      </c>
      <c r="BN45" s="8">
        <f t="shared" si="23"/>
        <v>26.99</v>
      </c>
      <c r="BO45" s="8">
        <f t="shared" si="24"/>
        <v>26.99</v>
      </c>
      <c r="BP45" s="182">
        <f t="shared" si="25"/>
        <v>-0.9599999999999973</v>
      </c>
      <c r="BQ45" s="182">
        <f t="shared" si="26"/>
        <v>-0.9599999999999973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310</v>
      </c>
      <c r="G46" s="16">
        <f>'[3]24'!G48</f>
        <v>420</v>
      </c>
      <c r="H46" s="17">
        <f t="shared" si="27"/>
        <v>1050</v>
      </c>
      <c r="I46" s="15">
        <f>'[3]24'!J48</f>
        <v>270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26.03</v>
      </c>
      <c r="AU46" s="8">
        <v>26.03</v>
      </c>
      <c r="AW46" s="218">
        <v>26.99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26.99</v>
      </c>
      <c r="BD46" s="218">
        <v>26.99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26.99</v>
      </c>
      <c r="BL46" s="8">
        <f t="shared" si="21"/>
        <v>26.03</v>
      </c>
      <c r="BM46" s="8">
        <f t="shared" si="22"/>
        <v>26.03</v>
      </c>
      <c r="BN46" s="8">
        <f t="shared" si="23"/>
        <v>26.99</v>
      </c>
      <c r="BO46" s="8">
        <f t="shared" si="24"/>
        <v>26.99</v>
      </c>
      <c r="BP46" s="182">
        <f t="shared" si="25"/>
        <v>-0.9599999999999973</v>
      </c>
      <c r="BQ46" s="182">
        <f t="shared" si="26"/>
        <v>-0.9599999999999973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310</v>
      </c>
      <c r="G47" s="16">
        <f>'[3]24'!G49</f>
        <v>420</v>
      </c>
      <c r="H47" s="17">
        <f t="shared" si="27"/>
        <v>1050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26.03</v>
      </c>
      <c r="AU47" s="8">
        <v>26.03</v>
      </c>
      <c r="AW47" s="218">
        <v>26.99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26.99</v>
      </c>
      <c r="BD47" s="218">
        <v>26.99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26.99</v>
      </c>
      <c r="BL47" s="8">
        <f t="shared" si="21"/>
        <v>26.03</v>
      </c>
      <c r="BM47" s="8">
        <f t="shared" si="22"/>
        <v>26.03</v>
      </c>
      <c r="BN47" s="8">
        <f t="shared" si="23"/>
        <v>26.99</v>
      </c>
      <c r="BO47" s="8">
        <f t="shared" si="24"/>
        <v>26.99</v>
      </c>
      <c r="BP47" s="182">
        <f t="shared" si="25"/>
        <v>-0.9599999999999973</v>
      </c>
      <c r="BQ47" s="182">
        <f t="shared" si="26"/>
        <v>-0.9599999999999973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310</v>
      </c>
      <c r="G48" s="16">
        <f>'[3]24'!G50</f>
        <v>420</v>
      </c>
      <c r="H48" s="17">
        <f t="shared" si="27"/>
        <v>1050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26.11</v>
      </c>
      <c r="AU48" s="8">
        <v>26.11</v>
      </c>
      <c r="AW48" s="218">
        <v>26.99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26.99</v>
      </c>
      <c r="BD48" s="218">
        <v>26.99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26.99</v>
      </c>
      <c r="BL48" s="8">
        <f t="shared" si="21"/>
        <v>26.11</v>
      </c>
      <c r="BM48" s="8">
        <f t="shared" si="22"/>
        <v>26.11</v>
      </c>
      <c r="BN48" s="8">
        <f t="shared" si="23"/>
        <v>26.99</v>
      </c>
      <c r="BO48" s="8">
        <f t="shared" si="24"/>
        <v>26.99</v>
      </c>
      <c r="BP48" s="182">
        <f t="shared" si="25"/>
        <v>-0.87999999999999901</v>
      </c>
      <c r="BQ48" s="182">
        <f t="shared" si="26"/>
        <v>-0.87999999999999901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310</v>
      </c>
      <c r="G49" s="16">
        <f>'[3]24'!G51</f>
        <v>420</v>
      </c>
      <c r="H49" s="17">
        <f t="shared" si="27"/>
        <v>1050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26.11</v>
      </c>
      <c r="AU49" s="8">
        <v>26.11</v>
      </c>
      <c r="AW49" s="218">
        <v>26.99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26.99</v>
      </c>
      <c r="BD49" s="218">
        <v>26.99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26.99</v>
      </c>
      <c r="BL49" s="8">
        <f t="shared" si="21"/>
        <v>26.11</v>
      </c>
      <c r="BM49" s="8">
        <f t="shared" si="22"/>
        <v>26.11</v>
      </c>
      <c r="BN49" s="8">
        <f t="shared" si="23"/>
        <v>26.99</v>
      </c>
      <c r="BO49" s="8">
        <f t="shared" si="24"/>
        <v>26.99</v>
      </c>
      <c r="BP49" s="182">
        <f t="shared" si="25"/>
        <v>-0.87999999999999901</v>
      </c>
      <c r="BQ49" s="182">
        <f t="shared" si="26"/>
        <v>-0.87999999999999901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310</v>
      </c>
      <c r="G50" s="16">
        <f>'[3]24'!G52</f>
        <v>420</v>
      </c>
      <c r="H50" s="17">
        <f t="shared" si="27"/>
        <v>1050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26.11</v>
      </c>
      <c r="AU50" s="8">
        <v>26.11</v>
      </c>
      <c r="AW50" s="218">
        <v>26.99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26.99</v>
      </c>
      <c r="BD50" s="218">
        <v>26.99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26.99</v>
      </c>
      <c r="BL50" s="8">
        <f t="shared" si="21"/>
        <v>26.11</v>
      </c>
      <c r="BM50" s="8">
        <f t="shared" si="22"/>
        <v>26.11</v>
      </c>
      <c r="BN50" s="8">
        <f t="shared" si="23"/>
        <v>26.99</v>
      </c>
      <c r="BO50" s="8">
        <f t="shared" si="24"/>
        <v>26.99</v>
      </c>
      <c r="BP50" s="182">
        <f t="shared" si="25"/>
        <v>-0.87999999999999901</v>
      </c>
      <c r="BQ50" s="182">
        <f t="shared" si="26"/>
        <v>-0.87999999999999901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310</v>
      </c>
      <c r="G51" s="16">
        <f>'[3]24'!G53</f>
        <v>420</v>
      </c>
      <c r="H51" s="17">
        <f t="shared" si="27"/>
        <v>1050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26.11</v>
      </c>
      <c r="AU51" s="8">
        <v>26.11</v>
      </c>
      <c r="AW51" s="218">
        <v>26.99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26.99</v>
      </c>
      <c r="BD51" s="218">
        <v>26.99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26.99</v>
      </c>
      <c r="BL51" s="8">
        <f t="shared" si="21"/>
        <v>26.11</v>
      </c>
      <c r="BM51" s="8">
        <f t="shared" si="22"/>
        <v>26.11</v>
      </c>
      <c r="BN51" s="8">
        <f t="shared" si="23"/>
        <v>26.99</v>
      </c>
      <c r="BO51" s="8">
        <f t="shared" si="24"/>
        <v>26.99</v>
      </c>
      <c r="BP51" s="182">
        <f t="shared" si="25"/>
        <v>-0.87999999999999901</v>
      </c>
      <c r="BQ51" s="182">
        <f t="shared" si="26"/>
        <v>-0.87999999999999901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310</v>
      </c>
      <c r="G52" s="16">
        <f>'[3]24'!G54</f>
        <v>420</v>
      </c>
      <c r="H52" s="17">
        <f t="shared" si="27"/>
        <v>1050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26.11</v>
      </c>
      <c r="AU52" s="8">
        <v>26.11</v>
      </c>
      <c r="AW52" s="218">
        <v>26.99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26.99</v>
      </c>
      <c r="BD52" s="218">
        <v>26.99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26.99</v>
      </c>
      <c r="BL52" s="8">
        <f t="shared" si="21"/>
        <v>26.11</v>
      </c>
      <c r="BM52" s="8">
        <f t="shared" si="22"/>
        <v>26.11</v>
      </c>
      <c r="BN52" s="8">
        <f t="shared" si="23"/>
        <v>26.99</v>
      </c>
      <c r="BO52" s="8">
        <f t="shared" si="24"/>
        <v>26.99</v>
      </c>
      <c r="BP52" s="182">
        <f t="shared" si="25"/>
        <v>-0.87999999999999901</v>
      </c>
      <c r="BQ52" s="182">
        <f t="shared" si="26"/>
        <v>-0.87999999999999901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310</v>
      </c>
      <c r="G53" s="16">
        <f>'[3]24'!G55</f>
        <v>420</v>
      </c>
      <c r="H53" s="17">
        <f t="shared" si="27"/>
        <v>1050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26.11</v>
      </c>
      <c r="AU53" s="8">
        <v>26.11</v>
      </c>
      <c r="AW53" s="218">
        <v>26.99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26.99</v>
      </c>
      <c r="BD53" s="218">
        <v>26.99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26.99</v>
      </c>
      <c r="BL53" s="8">
        <f t="shared" si="21"/>
        <v>26.11</v>
      </c>
      <c r="BM53" s="8">
        <f t="shared" si="22"/>
        <v>26.11</v>
      </c>
      <c r="BN53" s="8">
        <f t="shared" si="23"/>
        <v>26.99</v>
      </c>
      <c r="BO53" s="8">
        <f t="shared" si="24"/>
        <v>26.99</v>
      </c>
      <c r="BP53" s="182">
        <f t="shared" si="25"/>
        <v>-0.87999999999999901</v>
      </c>
      <c r="BQ53" s="182">
        <f t="shared" si="26"/>
        <v>-0.87999999999999901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310</v>
      </c>
      <c r="G54" s="16">
        <f>'[3]24'!G56</f>
        <v>420</v>
      </c>
      <c r="H54" s="17">
        <f t="shared" si="27"/>
        <v>1050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26.11</v>
      </c>
      <c r="AU54" s="8">
        <v>26.11</v>
      </c>
      <c r="AW54" s="218">
        <v>26.99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26.99</v>
      </c>
      <c r="BD54" s="218">
        <v>26.99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26.99</v>
      </c>
      <c r="BL54" s="8">
        <f t="shared" si="21"/>
        <v>26.11</v>
      </c>
      <c r="BM54" s="8">
        <f t="shared" si="22"/>
        <v>26.11</v>
      </c>
      <c r="BN54" s="8">
        <f t="shared" si="23"/>
        <v>26.99</v>
      </c>
      <c r="BO54" s="8">
        <f t="shared" si="24"/>
        <v>26.99</v>
      </c>
      <c r="BP54" s="182">
        <f t="shared" si="25"/>
        <v>-0.87999999999999901</v>
      </c>
      <c r="BQ54" s="182">
        <f t="shared" si="26"/>
        <v>-0.87999999999999901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310</v>
      </c>
      <c r="G55" s="16">
        <f>'[3]24'!G57</f>
        <v>420</v>
      </c>
      <c r="H55" s="17">
        <f t="shared" si="27"/>
        <v>1050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26.11</v>
      </c>
      <c r="AU55" s="8">
        <v>26.11</v>
      </c>
      <c r="AW55" s="218">
        <v>26.99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26.99</v>
      </c>
      <c r="BD55" s="218">
        <v>26.99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26.99</v>
      </c>
      <c r="BL55" s="8">
        <f t="shared" si="21"/>
        <v>26.11</v>
      </c>
      <c r="BM55" s="8">
        <f t="shared" si="22"/>
        <v>26.11</v>
      </c>
      <c r="BN55" s="8">
        <f t="shared" si="23"/>
        <v>26.99</v>
      </c>
      <c r="BO55" s="8">
        <f t="shared" si="24"/>
        <v>26.99</v>
      </c>
      <c r="BP55" s="182">
        <f t="shared" si="25"/>
        <v>-0.87999999999999901</v>
      </c>
      <c r="BQ55" s="182">
        <f t="shared" si="26"/>
        <v>-0.87999999999999901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310</v>
      </c>
      <c r="G56" s="16">
        <f>'[3]24'!G58</f>
        <v>420</v>
      </c>
      <c r="H56" s="17">
        <f t="shared" si="27"/>
        <v>1050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26.11</v>
      </c>
      <c r="AU56" s="8">
        <v>26.11</v>
      </c>
      <c r="AW56" s="218">
        <v>26.99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26.99</v>
      </c>
      <c r="BD56" s="218">
        <v>26.99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26.99</v>
      </c>
      <c r="BL56" s="8">
        <f t="shared" si="21"/>
        <v>26.11</v>
      </c>
      <c r="BM56" s="8">
        <f t="shared" si="22"/>
        <v>26.11</v>
      </c>
      <c r="BN56" s="8">
        <f t="shared" si="23"/>
        <v>26.99</v>
      </c>
      <c r="BO56" s="8">
        <f t="shared" si="24"/>
        <v>26.99</v>
      </c>
      <c r="BP56" s="182">
        <f t="shared" si="25"/>
        <v>-0.87999999999999901</v>
      </c>
      <c r="BQ56" s="182">
        <f t="shared" si="26"/>
        <v>-0.87999999999999901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310</v>
      </c>
      <c r="G57" s="16">
        <f>'[3]24'!G59</f>
        <v>420</v>
      </c>
      <c r="H57" s="17">
        <f t="shared" si="27"/>
        <v>1050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26.11</v>
      </c>
      <c r="AU57" s="8">
        <v>26.11</v>
      </c>
      <c r="AW57" s="218">
        <v>26.99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26.99</v>
      </c>
      <c r="BD57" s="218">
        <v>26.99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26.99</v>
      </c>
      <c r="BL57" s="8">
        <f t="shared" si="21"/>
        <v>26.11</v>
      </c>
      <c r="BM57" s="8">
        <f t="shared" si="22"/>
        <v>26.11</v>
      </c>
      <c r="BN57" s="8">
        <f t="shared" si="23"/>
        <v>26.99</v>
      </c>
      <c r="BO57" s="8">
        <f t="shared" si="24"/>
        <v>26.99</v>
      </c>
      <c r="BP57" s="182">
        <f t="shared" si="25"/>
        <v>-0.87999999999999901</v>
      </c>
      <c r="BQ57" s="182">
        <f t="shared" si="26"/>
        <v>-0.87999999999999901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310</v>
      </c>
      <c r="G58" s="16">
        <f>'[3]24'!G60</f>
        <v>420</v>
      </c>
      <c r="H58" s="17">
        <f t="shared" si="27"/>
        <v>1050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26.11</v>
      </c>
      <c r="AU58" s="8">
        <v>26.11</v>
      </c>
      <c r="AW58" s="218">
        <v>26.99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26.99</v>
      </c>
      <c r="BD58" s="218">
        <v>26.99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26.99</v>
      </c>
      <c r="BL58" s="8">
        <f t="shared" si="21"/>
        <v>26.11</v>
      </c>
      <c r="BM58" s="8">
        <f t="shared" si="22"/>
        <v>26.11</v>
      </c>
      <c r="BN58" s="8">
        <f t="shared" si="23"/>
        <v>26.99</v>
      </c>
      <c r="BO58" s="8">
        <f t="shared" si="24"/>
        <v>26.99</v>
      </c>
      <c r="BP58" s="182">
        <f t="shared" si="25"/>
        <v>-0.87999999999999901</v>
      </c>
      <c r="BQ58" s="182">
        <f t="shared" si="26"/>
        <v>-0.87999999999999901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310</v>
      </c>
      <c r="G59" s="16">
        <f>'[3]24'!G61</f>
        <v>420</v>
      </c>
      <c r="H59" s="17">
        <f t="shared" si="27"/>
        <v>1050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27.07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27.07</v>
      </c>
      <c r="AE59" s="8">
        <f t="shared" si="11"/>
        <v>27.07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27.07</v>
      </c>
      <c r="AL59" s="8">
        <f t="shared" si="31"/>
        <v>215.86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215.86</v>
      </c>
      <c r="AT59" s="8">
        <v>26.11</v>
      </c>
      <c r="AU59" s="8">
        <v>26.11</v>
      </c>
      <c r="AW59" s="218">
        <v>27.07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27.07</v>
      </c>
      <c r="BD59" s="218">
        <v>27.07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27.07</v>
      </c>
      <c r="BL59" s="8">
        <f t="shared" si="21"/>
        <v>26.11</v>
      </c>
      <c r="BM59" s="8">
        <f t="shared" si="22"/>
        <v>26.11</v>
      </c>
      <c r="BN59" s="8">
        <f t="shared" si="23"/>
        <v>27.07</v>
      </c>
      <c r="BO59" s="8">
        <f t="shared" si="24"/>
        <v>27.07</v>
      </c>
      <c r="BP59" s="182">
        <f t="shared" si="25"/>
        <v>-0.96000000000000085</v>
      </c>
      <c r="BQ59" s="182">
        <f t="shared" si="26"/>
        <v>-0.96000000000000085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310</v>
      </c>
      <c r="G60" s="16">
        <f>'[3]24'!G62</f>
        <v>420</v>
      </c>
      <c r="H60" s="17">
        <f t="shared" si="27"/>
        <v>1050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27.07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27.07</v>
      </c>
      <c r="AE60" s="8">
        <f t="shared" si="11"/>
        <v>27.07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27.07</v>
      </c>
      <c r="AL60" s="8">
        <f t="shared" si="31"/>
        <v>215.86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215.86</v>
      </c>
      <c r="AT60" s="8">
        <v>26.11</v>
      </c>
      <c r="AU60" s="8">
        <v>26.11</v>
      </c>
      <c r="AW60" s="218">
        <v>27.07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27.07</v>
      </c>
      <c r="BD60" s="218">
        <v>27.07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27.07</v>
      </c>
      <c r="BL60" s="8">
        <f t="shared" si="21"/>
        <v>26.11</v>
      </c>
      <c r="BM60" s="8">
        <f t="shared" si="22"/>
        <v>26.11</v>
      </c>
      <c r="BN60" s="8">
        <f t="shared" si="23"/>
        <v>27.07</v>
      </c>
      <c r="BO60" s="8">
        <f t="shared" si="24"/>
        <v>27.07</v>
      </c>
      <c r="BP60" s="182">
        <f t="shared" si="25"/>
        <v>-0.96000000000000085</v>
      </c>
      <c r="BQ60" s="182">
        <f t="shared" si="26"/>
        <v>-0.96000000000000085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310</v>
      </c>
      <c r="G61" s="16">
        <f>'[3]24'!G63</f>
        <v>420</v>
      </c>
      <c r="H61" s="17">
        <f t="shared" si="27"/>
        <v>1050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27.07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27.07</v>
      </c>
      <c r="AE61" s="8">
        <f t="shared" si="11"/>
        <v>27.07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27.07</v>
      </c>
      <c r="AL61" s="8">
        <f t="shared" si="31"/>
        <v>215.86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215.86</v>
      </c>
      <c r="AT61" s="8">
        <v>26.11</v>
      </c>
      <c r="AU61" s="8">
        <v>26.11</v>
      </c>
      <c r="AW61" s="218">
        <v>27.07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27.07</v>
      </c>
      <c r="BD61" s="218">
        <v>27.07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27.07</v>
      </c>
      <c r="BL61" s="8">
        <f t="shared" si="21"/>
        <v>26.11</v>
      </c>
      <c r="BM61" s="8">
        <f t="shared" si="22"/>
        <v>26.11</v>
      </c>
      <c r="BN61" s="8">
        <f t="shared" si="23"/>
        <v>27.07</v>
      </c>
      <c r="BO61" s="8">
        <f t="shared" si="24"/>
        <v>27.07</v>
      </c>
      <c r="BP61" s="182">
        <f t="shared" si="25"/>
        <v>-0.96000000000000085</v>
      </c>
      <c r="BQ61" s="182">
        <f t="shared" si="26"/>
        <v>-0.96000000000000085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310</v>
      </c>
      <c r="G62" s="16">
        <f>'[3]24'!G64</f>
        <v>420</v>
      </c>
      <c r="H62" s="17">
        <f t="shared" si="27"/>
        <v>1050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27.07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27.07</v>
      </c>
      <c r="AE62" s="8">
        <f t="shared" si="11"/>
        <v>27.07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27.07</v>
      </c>
      <c r="AL62" s="8">
        <f t="shared" ref="AL62:AN98" si="35">Q62-X62-AE62</f>
        <v>215.86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215.86</v>
      </c>
      <c r="AT62" s="8">
        <v>26.11</v>
      </c>
      <c r="AU62" s="8">
        <v>26.11</v>
      </c>
      <c r="AW62" s="218">
        <v>27.07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27.07</v>
      </c>
      <c r="BD62" s="218">
        <v>27.07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27.07</v>
      </c>
      <c r="BL62" s="8">
        <f t="shared" si="21"/>
        <v>26.11</v>
      </c>
      <c r="BM62" s="8">
        <f t="shared" si="22"/>
        <v>26.11</v>
      </c>
      <c r="BN62" s="8">
        <f t="shared" si="23"/>
        <v>27.07</v>
      </c>
      <c r="BO62" s="8">
        <f t="shared" si="24"/>
        <v>27.07</v>
      </c>
      <c r="BP62" s="182">
        <f t="shared" si="25"/>
        <v>-0.96000000000000085</v>
      </c>
      <c r="BQ62" s="182">
        <f t="shared" si="26"/>
        <v>-0.96000000000000085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310</v>
      </c>
      <c r="G63" s="16">
        <f>'[3]24'!G65</f>
        <v>420</v>
      </c>
      <c r="H63" s="17">
        <f t="shared" si="27"/>
        <v>1050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27.07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27.07</v>
      </c>
      <c r="AE63" s="8">
        <f t="shared" si="11"/>
        <v>27.07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27.07</v>
      </c>
      <c r="AL63" s="8">
        <f t="shared" si="35"/>
        <v>215.86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215.86</v>
      </c>
      <c r="AT63" s="8">
        <v>26.11</v>
      </c>
      <c r="AU63" s="8">
        <v>26.11</v>
      </c>
      <c r="AW63" s="218">
        <v>27.07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27.07</v>
      </c>
      <c r="BD63" s="218">
        <v>27.07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27.07</v>
      </c>
      <c r="BL63" s="8">
        <f t="shared" si="21"/>
        <v>26.11</v>
      </c>
      <c r="BM63" s="8">
        <f t="shared" si="22"/>
        <v>26.11</v>
      </c>
      <c r="BN63" s="8">
        <f t="shared" si="23"/>
        <v>27.07</v>
      </c>
      <c r="BO63" s="8">
        <f t="shared" si="24"/>
        <v>27.07</v>
      </c>
      <c r="BP63" s="182">
        <f t="shared" si="25"/>
        <v>-0.96000000000000085</v>
      </c>
      <c r="BQ63" s="182">
        <f t="shared" si="26"/>
        <v>-0.96000000000000085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310</v>
      </c>
      <c r="G64" s="16">
        <f>'[3]24'!G66</f>
        <v>420</v>
      </c>
      <c r="H64" s="17">
        <f t="shared" si="27"/>
        <v>1050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27.07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27.07</v>
      </c>
      <c r="AE64" s="8">
        <f t="shared" si="11"/>
        <v>27.07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27.07</v>
      </c>
      <c r="AL64" s="8">
        <f t="shared" si="35"/>
        <v>215.86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215.86</v>
      </c>
      <c r="AT64" s="8">
        <v>29.42</v>
      </c>
      <c r="AU64" s="8">
        <v>25.69</v>
      </c>
      <c r="AW64" s="218">
        <v>27.07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27.07</v>
      </c>
      <c r="BD64" s="218">
        <v>27.07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27.07</v>
      </c>
      <c r="BL64" s="8">
        <f t="shared" si="21"/>
        <v>29.42</v>
      </c>
      <c r="BM64" s="8">
        <f t="shared" si="22"/>
        <v>25.69</v>
      </c>
      <c r="BN64" s="8">
        <f t="shared" si="23"/>
        <v>27.07</v>
      </c>
      <c r="BO64" s="8">
        <f t="shared" si="24"/>
        <v>27.07</v>
      </c>
      <c r="BP64" s="182">
        <f t="shared" si="25"/>
        <v>2.3500000000000014</v>
      </c>
      <c r="BQ64" s="182">
        <f t="shared" si="26"/>
        <v>-1.379999999999999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310</v>
      </c>
      <c r="G65" s="16">
        <f>'[3]24'!G67</f>
        <v>420</v>
      </c>
      <c r="H65" s="17">
        <f t="shared" si="27"/>
        <v>1050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27.07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27.07</v>
      </c>
      <c r="AE65" s="8">
        <f t="shared" si="11"/>
        <v>27.07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27.07</v>
      </c>
      <c r="AL65" s="8">
        <f t="shared" si="35"/>
        <v>215.86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215.86</v>
      </c>
      <c r="AT65" s="8">
        <v>29.42</v>
      </c>
      <c r="AU65" s="8">
        <v>25.69</v>
      </c>
      <c r="AW65" s="218">
        <v>27.07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27.07</v>
      </c>
      <c r="BD65" s="218">
        <v>27.07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27.07</v>
      </c>
      <c r="BL65" s="8">
        <f t="shared" si="21"/>
        <v>29.42</v>
      </c>
      <c r="BM65" s="8">
        <f t="shared" si="22"/>
        <v>25.69</v>
      </c>
      <c r="BN65" s="8">
        <f t="shared" si="23"/>
        <v>27.07</v>
      </c>
      <c r="BO65" s="8">
        <f t="shared" si="24"/>
        <v>27.07</v>
      </c>
      <c r="BP65" s="182">
        <f t="shared" si="25"/>
        <v>2.3500000000000014</v>
      </c>
      <c r="BQ65" s="182">
        <f t="shared" si="26"/>
        <v>-1.379999999999999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310</v>
      </c>
      <c r="G66" s="16">
        <f>'[3]24'!G68</f>
        <v>420</v>
      </c>
      <c r="H66" s="17">
        <f t="shared" si="27"/>
        <v>1050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27.07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27.07</v>
      </c>
      <c r="AE66" s="8">
        <f t="shared" si="11"/>
        <v>27.07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27.07</v>
      </c>
      <c r="AL66" s="8">
        <f t="shared" si="35"/>
        <v>215.86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215.86</v>
      </c>
      <c r="AT66" s="8">
        <v>29.42</v>
      </c>
      <c r="AU66" s="8">
        <v>25.69</v>
      </c>
      <c r="AW66" s="218">
        <v>27.07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27.07</v>
      </c>
      <c r="BD66" s="218">
        <v>27.07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27.07</v>
      </c>
      <c r="BL66" s="8">
        <f t="shared" si="21"/>
        <v>29.42</v>
      </c>
      <c r="BM66" s="8">
        <f t="shared" si="22"/>
        <v>25.69</v>
      </c>
      <c r="BN66" s="8">
        <f t="shared" si="23"/>
        <v>27.07</v>
      </c>
      <c r="BO66" s="8">
        <f t="shared" si="24"/>
        <v>27.07</v>
      </c>
      <c r="BP66" s="182">
        <f t="shared" si="25"/>
        <v>2.3500000000000014</v>
      </c>
      <c r="BQ66" s="182">
        <f t="shared" si="26"/>
        <v>-1.379999999999999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310</v>
      </c>
      <c r="G67" s="16">
        <f>'[3]24'!G69</f>
        <v>420</v>
      </c>
      <c r="H67" s="17">
        <f t="shared" si="27"/>
        <v>1050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27.07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27.07</v>
      </c>
      <c r="AE67" s="8">
        <f t="shared" si="11"/>
        <v>27.07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27.07</v>
      </c>
      <c r="AL67" s="8">
        <f t="shared" si="35"/>
        <v>215.86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215.86</v>
      </c>
      <c r="AT67" s="8">
        <v>29.42</v>
      </c>
      <c r="AU67" s="8">
        <v>23.3</v>
      </c>
      <c r="AW67" s="218">
        <v>27.07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27.07</v>
      </c>
      <c r="BD67" s="218">
        <v>27.07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27.07</v>
      </c>
      <c r="BL67" s="8">
        <f t="shared" si="21"/>
        <v>29.42</v>
      </c>
      <c r="BM67" s="8">
        <f t="shared" si="22"/>
        <v>23.3</v>
      </c>
      <c r="BN67" s="8">
        <f t="shared" si="23"/>
        <v>27.07</v>
      </c>
      <c r="BO67" s="8">
        <f t="shared" si="24"/>
        <v>27.07</v>
      </c>
      <c r="BP67" s="182">
        <f t="shared" si="25"/>
        <v>2.3500000000000014</v>
      </c>
      <c r="BQ67" s="182">
        <f t="shared" si="26"/>
        <v>-3.7699999999999996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310</v>
      </c>
      <c r="G68" s="16">
        <f>'[3]24'!G70</f>
        <v>420</v>
      </c>
      <c r="H68" s="17">
        <f t="shared" si="27"/>
        <v>1050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27.07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27.07</v>
      </c>
      <c r="AE68" s="8">
        <f t="shared" ref="AE68:AE98" si="43">BD68</f>
        <v>27.07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27.07</v>
      </c>
      <c r="AL68" s="8">
        <f t="shared" si="35"/>
        <v>215.86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215.86</v>
      </c>
      <c r="AT68" s="8">
        <v>29.42</v>
      </c>
      <c r="AU68" s="8">
        <v>29.42</v>
      </c>
      <c r="AW68" s="218">
        <v>27.07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27.07</v>
      </c>
      <c r="BD68" s="218">
        <v>27.07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27.07</v>
      </c>
      <c r="BL68" s="8">
        <f t="shared" ref="BL68:BL98" si="53">AT68</f>
        <v>29.42</v>
      </c>
      <c r="BM68" s="8">
        <f t="shared" ref="BM68:BM98" si="54">AU68</f>
        <v>29.42</v>
      </c>
      <c r="BN68" s="8">
        <f t="shared" ref="BN68:BN98" si="55">BC68</f>
        <v>27.07</v>
      </c>
      <c r="BO68" s="8">
        <f t="shared" ref="BO68:BO98" si="56">BJ68</f>
        <v>27.07</v>
      </c>
      <c r="BP68" s="182">
        <f t="shared" ref="BP68:BP98" si="57">BL68-BN68</f>
        <v>2.3500000000000014</v>
      </c>
      <c r="BQ68" s="182">
        <f t="shared" ref="BQ68:BQ98" si="58">BM68-BO68</f>
        <v>2.3500000000000014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310</v>
      </c>
      <c r="G69" s="16">
        <f>'[3]24'!G71</f>
        <v>420</v>
      </c>
      <c r="H69" s="17">
        <f t="shared" ref="H69:H98" si="59">SUM(B69:G69)</f>
        <v>1050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27.07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27.07</v>
      </c>
      <c r="AE69" s="8">
        <f t="shared" si="43"/>
        <v>27.07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27.07</v>
      </c>
      <c r="AL69" s="8">
        <f t="shared" si="35"/>
        <v>215.86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215.86</v>
      </c>
      <c r="AT69" s="8">
        <v>29.42</v>
      </c>
      <c r="AU69" s="8">
        <v>29.42</v>
      </c>
      <c r="AW69" s="218">
        <v>27.07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27.07</v>
      </c>
      <c r="BD69" s="218">
        <v>27.07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27.07</v>
      </c>
      <c r="BL69" s="8">
        <f t="shared" si="53"/>
        <v>29.42</v>
      </c>
      <c r="BM69" s="8">
        <f t="shared" si="54"/>
        <v>29.42</v>
      </c>
      <c r="BN69" s="8">
        <f t="shared" si="55"/>
        <v>27.07</v>
      </c>
      <c r="BO69" s="8">
        <f t="shared" si="56"/>
        <v>27.07</v>
      </c>
      <c r="BP69" s="182">
        <f t="shared" si="57"/>
        <v>2.3500000000000014</v>
      </c>
      <c r="BQ69" s="182">
        <f t="shared" si="58"/>
        <v>2.3500000000000014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310</v>
      </c>
      <c r="G70" s="16">
        <f>'[3]24'!G72</f>
        <v>420</v>
      </c>
      <c r="H70" s="17">
        <f t="shared" si="59"/>
        <v>1050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27.07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27.07</v>
      </c>
      <c r="AE70" s="8">
        <f t="shared" si="43"/>
        <v>27.07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27.07</v>
      </c>
      <c r="AL70" s="8">
        <f t="shared" si="35"/>
        <v>215.86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215.86</v>
      </c>
      <c r="AT70" s="8">
        <v>29.42</v>
      </c>
      <c r="AU70" s="8">
        <v>29.42</v>
      </c>
      <c r="AW70" s="218">
        <v>27.07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27.07</v>
      </c>
      <c r="BD70" s="218">
        <v>27.07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27.07</v>
      </c>
      <c r="BL70" s="8">
        <f t="shared" si="53"/>
        <v>29.42</v>
      </c>
      <c r="BM70" s="8">
        <f t="shared" si="54"/>
        <v>29.42</v>
      </c>
      <c r="BN70" s="8">
        <f t="shared" si="55"/>
        <v>27.07</v>
      </c>
      <c r="BO70" s="8">
        <f t="shared" si="56"/>
        <v>27.07</v>
      </c>
      <c r="BP70" s="182">
        <f t="shared" si="57"/>
        <v>2.3500000000000014</v>
      </c>
      <c r="BQ70" s="182">
        <f t="shared" si="58"/>
        <v>2.3500000000000014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310</v>
      </c>
      <c r="G71" s="16">
        <f>'[3]24'!G73</f>
        <v>420</v>
      </c>
      <c r="H71" s="17">
        <f t="shared" si="59"/>
        <v>1050</v>
      </c>
      <c r="I71" s="15">
        <f>'[3]24'!J73</f>
        <v>270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27.07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27.07</v>
      </c>
      <c r="AE71" s="8">
        <f t="shared" si="43"/>
        <v>27.07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27.07</v>
      </c>
      <c r="AL71" s="8">
        <f t="shared" si="35"/>
        <v>215.86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215.86</v>
      </c>
      <c r="AT71" s="8">
        <v>29.42</v>
      </c>
      <c r="AU71" s="8">
        <v>29.42</v>
      </c>
      <c r="AW71" s="218">
        <v>27.07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27.07</v>
      </c>
      <c r="BD71" s="218">
        <v>27.07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27.07</v>
      </c>
      <c r="BL71" s="8">
        <f t="shared" si="53"/>
        <v>29.42</v>
      </c>
      <c r="BM71" s="8">
        <f t="shared" si="54"/>
        <v>29.42</v>
      </c>
      <c r="BN71" s="8">
        <f t="shared" si="55"/>
        <v>27.07</v>
      </c>
      <c r="BO71" s="8">
        <f t="shared" si="56"/>
        <v>27.07</v>
      </c>
      <c r="BP71" s="182">
        <f t="shared" si="57"/>
        <v>2.3500000000000014</v>
      </c>
      <c r="BQ71" s="182">
        <f t="shared" si="58"/>
        <v>2.3500000000000014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310</v>
      </c>
      <c r="G72" s="16">
        <f>'[3]24'!G74</f>
        <v>420</v>
      </c>
      <c r="H72" s="17">
        <f t="shared" si="59"/>
        <v>1050</v>
      </c>
      <c r="I72" s="15">
        <f>'[3]24'!J74</f>
        <v>270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27.07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27.07</v>
      </c>
      <c r="AE72" s="8">
        <f t="shared" si="43"/>
        <v>27.07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27.07</v>
      </c>
      <c r="AL72" s="8">
        <f t="shared" si="35"/>
        <v>215.86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215.86</v>
      </c>
      <c r="AT72" s="8">
        <v>29.9</v>
      </c>
      <c r="AU72" s="8">
        <v>29.9</v>
      </c>
      <c r="AW72" s="218">
        <v>27.07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27.07</v>
      </c>
      <c r="BD72" s="218">
        <v>27.07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27.07</v>
      </c>
      <c r="BL72" s="8">
        <f t="shared" si="53"/>
        <v>29.9</v>
      </c>
      <c r="BM72" s="8">
        <f t="shared" si="54"/>
        <v>29.9</v>
      </c>
      <c r="BN72" s="8">
        <f t="shared" si="55"/>
        <v>27.07</v>
      </c>
      <c r="BO72" s="8">
        <f t="shared" si="56"/>
        <v>27.07</v>
      </c>
      <c r="BP72" s="182">
        <f t="shared" si="57"/>
        <v>2.8299999999999983</v>
      </c>
      <c r="BQ72" s="182">
        <f t="shared" si="58"/>
        <v>2.8299999999999983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310</v>
      </c>
      <c r="G73" s="16">
        <f>'[3]24'!G75</f>
        <v>420</v>
      </c>
      <c r="H73" s="17">
        <f t="shared" si="59"/>
        <v>1050</v>
      </c>
      <c r="I73" s="15">
        <f>'[3]24'!J75</f>
        <v>270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27.07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27.07</v>
      </c>
      <c r="AE73" s="8">
        <f t="shared" si="43"/>
        <v>27.07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27.07</v>
      </c>
      <c r="AL73" s="8">
        <f t="shared" si="35"/>
        <v>215.86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215.86</v>
      </c>
      <c r="AT73" s="8">
        <v>29.9</v>
      </c>
      <c r="AU73" s="8">
        <v>29.9</v>
      </c>
      <c r="AW73" s="218">
        <v>27.07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27.07</v>
      </c>
      <c r="BD73" s="218">
        <v>27.07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27.07</v>
      </c>
      <c r="BL73" s="8">
        <f t="shared" si="53"/>
        <v>29.9</v>
      </c>
      <c r="BM73" s="8">
        <f t="shared" si="54"/>
        <v>29.9</v>
      </c>
      <c r="BN73" s="8">
        <f t="shared" si="55"/>
        <v>27.07</v>
      </c>
      <c r="BO73" s="8">
        <f t="shared" si="56"/>
        <v>27.07</v>
      </c>
      <c r="BP73" s="182">
        <f t="shared" si="57"/>
        <v>2.8299999999999983</v>
      </c>
      <c r="BQ73" s="182">
        <f t="shared" si="58"/>
        <v>2.8299999999999983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310</v>
      </c>
      <c r="G74" s="16">
        <f>'[3]24'!G76</f>
        <v>420</v>
      </c>
      <c r="H74" s="17">
        <f t="shared" si="59"/>
        <v>1050</v>
      </c>
      <c r="I74" s="15">
        <f>'[3]24'!J76</f>
        <v>270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27.07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27.07</v>
      </c>
      <c r="AE74" s="8">
        <f t="shared" si="43"/>
        <v>27.07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27.07</v>
      </c>
      <c r="AL74" s="8">
        <f t="shared" si="35"/>
        <v>215.86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215.86</v>
      </c>
      <c r="AT74" s="8">
        <v>29.9</v>
      </c>
      <c r="AU74" s="8">
        <v>29.9</v>
      </c>
      <c r="AW74" s="218">
        <v>27.07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27.07</v>
      </c>
      <c r="BD74" s="218">
        <v>27.07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27.07</v>
      </c>
      <c r="BL74" s="8">
        <f t="shared" si="53"/>
        <v>29.9</v>
      </c>
      <c r="BM74" s="8">
        <f t="shared" si="54"/>
        <v>29.9</v>
      </c>
      <c r="BN74" s="8">
        <f t="shared" si="55"/>
        <v>27.07</v>
      </c>
      <c r="BO74" s="8">
        <f t="shared" si="56"/>
        <v>27.07</v>
      </c>
      <c r="BP74" s="182">
        <f t="shared" si="57"/>
        <v>2.8299999999999983</v>
      </c>
      <c r="BQ74" s="182">
        <f t="shared" si="58"/>
        <v>2.8299999999999983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310</v>
      </c>
      <c r="G75" s="16">
        <f>'[3]24'!G77</f>
        <v>430</v>
      </c>
      <c r="H75" s="17">
        <f t="shared" si="59"/>
        <v>1060</v>
      </c>
      <c r="I75" s="15">
        <f>'[3]24'!J77</f>
        <v>270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26.65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26.65</v>
      </c>
      <c r="AL75" s="8">
        <f t="shared" si="35"/>
        <v>212.85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212.85</v>
      </c>
      <c r="AT75" s="8">
        <v>29.9</v>
      </c>
      <c r="AU75" s="8">
        <v>29.9</v>
      </c>
      <c r="AW75" s="218">
        <v>30.5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30.5</v>
      </c>
      <c r="BD75" s="218">
        <v>26.65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26.65</v>
      </c>
      <c r="BL75" s="8">
        <f t="shared" si="53"/>
        <v>29.9</v>
      </c>
      <c r="BM75" s="8">
        <f t="shared" si="54"/>
        <v>29.9</v>
      </c>
      <c r="BN75" s="8">
        <f t="shared" si="55"/>
        <v>30.5</v>
      </c>
      <c r="BO75" s="8">
        <f t="shared" si="56"/>
        <v>26.65</v>
      </c>
      <c r="BP75" s="182">
        <f t="shared" si="57"/>
        <v>-0.60000000000000142</v>
      </c>
      <c r="BQ75" s="182">
        <f t="shared" si="58"/>
        <v>3.25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310</v>
      </c>
      <c r="G76" s="16">
        <f>'[3]24'!G78</f>
        <v>430</v>
      </c>
      <c r="H76" s="17">
        <f t="shared" si="59"/>
        <v>1060</v>
      </c>
      <c r="I76" s="15">
        <f>'[3]24'!J78</f>
        <v>270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26.65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26.65</v>
      </c>
      <c r="AL76" s="8">
        <f t="shared" si="35"/>
        <v>212.85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212.85</v>
      </c>
      <c r="AT76" s="8">
        <v>29.9</v>
      </c>
      <c r="AU76" s="8">
        <v>29.9</v>
      </c>
      <c r="AW76" s="218">
        <v>30.5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30.5</v>
      </c>
      <c r="BD76" s="218">
        <v>26.65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26.65</v>
      </c>
      <c r="BL76" s="8">
        <f t="shared" si="53"/>
        <v>29.9</v>
      </c>
      <c r="BM76" s="8">
        <f t="shared" si="54"/>
        <v>29.9</v>
      </c>
      <c r="BN76" s="8">
        <f t="shared" si="55"/>
        <v>30.5</v>
      </c>
      <c r="BO76" s="8">
        <f t="shared" si="56"/>
        <v>26.65</v>
      </c>
      <c r="BP76" s="182">
        <f t="shared" si="57"/>
        <v>-0.60000000000000142</v>
      </c>
      <c r="BQ76" s="182">
        <f t="shared" si="58"/>
        <v>3.25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310</v>
      </c>
      <c r="G77" s="16">
        <f>'[3]24'!G79</f>
        <v>430</v>
      </c>
      <c r="H77" s="17">
        <f t="shared" si="59"/>
        <v>1060</v>
      </c>
      <c r="I77" s="15">
        <f>'[3]24'!J79</f>
        <v>270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26.65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26.65</v>
      </c>
      <c r="AL77" s="8">
        <f t="shared" si="35"/>
        <v>212.85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212.85</v>
      </c>
      <c r="AT77" s="8">
        <v>29.9</v>
      </c>
      <c r="AU77" s="8">
        <v>29.9</v>
      </c>
      <c r="AW77" s="218">
        <v>30.5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30.5</v>
      </c>
      <c r="BD77" s="218">
        <v>26.65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26.65</v>
      </c>
      <c r="BL77" s="8">
        <f t="shared" si="53"/>
        <v>29.9</v>
      </c>
      <c r="BM77" s="8">
        <f t="shared" si="54"/>
        <v>29.9</v>
      </c>
      <c r="BN77" s="8">
        <f t="shared" si="55"/>
        <v>30.5</v>
      </c>
      <c r="BO77" s="8">
        <f t="shared" si="56"/>
        <v>26.65</v>
      </c>
      <c r="BP77" s="182">
        <f t="shared" si="57"/>
        <v>-0.60000000000000142</v>
      </c>
      <c r="BQ77" s="182">
        <f t="shared" si="58"/>
        <v>3.25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310</v>
      </c>
      <c r="G78" s="16">
        <f>'[3]24'!G80</f>
        <v>430</v>
      </c>
      <c r="H78" s="17">
        <f t="shared" si="59"/>
        <v>1060</v>
      </c>
      <c r="I78" s="15">
        <f>'[3]24'!J80</f>
        <v>270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24.16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24.16</v>
      </c>
      <c r="AL78" s="8">
        <f t="shared" si="35"/>
        <v>215.34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215.34</v>
      </c>
      <c r="AT78" s="8">
        <v>29.9</v>
      </c>
      <c r="AU78" s="8">
        <v>23.58</v>
      </c>
      <c r="AW78" s="218">
        <v>30.5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30.5</v>
      </c>
      <c r="BD78" s="218">
        <v>24.16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24.16</v>
      </c>
      <c r="BL78" s="8">
        <f t="shared" si="53"/>
        <v>29.9</v>
      </c>
      <c r="BM78" s="8">
        <f t="shared" si="54"/>
        <v>23.58</v>
      </c>
      <c r="BN78" s="8">
        <f t="shared" si="55"/>
        <v>30.5</v>
      </c>
      <c r="BO78" s="8">
        <f t="shared" si="56"/>
        <v>24.16</v>
      </c>
      <c r="BP78" s="182">
        <f t="shared" si="57"/>
        <v>-0.60000000000000142</v>
      </c>
      <c r="BQ78" s="182">
        <f t="shared" si="58"/>
        <v>-0.58000000000000185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310</v>
      </c>
      <c r="G79" s="16">
        <f>'[3]24'!G81</f>
        <v>430</v>
      </c>
      <c r="H79" s="17">
        <f t="shared" si="59"/>
        <v>1060</v>
      </c>
      <c r="I79" s="15">
        <f>'[3]24'!J81</f>
        <v>283.24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283.24</v>
      </c>
      <c r="P79" s="18">
        <f>frq!C79</f>
        <v>1</v>
      </c>
      <c r="Q79" s="15">
        <f t="shared" si="33"/>
        <v>283.24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283.24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222.24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222.24</v>
      </c>
      <c r="AT79" s="8">
        <v>29.9</v>
      </c>
      <c r="AU79" s="8">
        <v>23.58</v>
      </c>
      <c r="AW79" s="218">
        <v>30.5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30.5</v>
      </c>
      <c r="BD79" s="218">
        <v>30.5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30.5</v>
      </c>
      <c r="BL79" s="8">
        <f t="shared" si="53"/>
        <v>29.9</v>
      </c>
      <c r="BM79" s="8">
        <f t="shared" si="54"/>
        <v>23.58</v>
      </c>
      <c r="BN79" s="8">
        <f t="shared" si="55"/>
        <v>30.5</v>
      </c>
      <c r="BO79" s="8">
        <f t="shared" si="56"/>
        <v>30.5</v>
      </c>
      <c r="BP79" s="182">
        <f t="shared" si="57"/>
        <v>-0.60000000000000142</v>
      </c>
      <c r="BQ79" s="182">
        <f t="shared" si="58"/>
        <v>-6.9200000000000017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310</v>
      </c>
      <c r="G80" s="16">
        <f>'[3]24'!G82</f>
        <v>430</v>
      </c>
      <c r="H80" s="17">
        <f t="shared" si="59"/>
        <v>1060</v>
      </c>
      <c r="I80" s="15">
        <f>'[3]24'!J82</f>
        <v>283.24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283.24</v>
      </c>
      <c r="P80" s="18">
        <f>frq!C80</f>
        <v>1</v>
      </c>
      <c r="Q80" s="15">
        <f t="shared" si="33"/>
        <v>283.24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283.24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222.24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222.24</v>
      </c>
      <c r="AT80" s="8">
        <v>30.38</v>
      </c>
      <c r="AU80" s="8">
        <v>23.68</v>
      </c>
      <c r="AW80" s="218">
        <v>30.5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30.5</v>
      </c>
      <c r="BD80" s="218">
        <v>30.5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30.5</v>
      </c>
      <c r="BL80" s="8">
        <f t="shared" si="53"/>
        <v>30.38</v>
      </c>
      <c r="BM80" s="8">
        <f t="shared" si="54"/>
        <v>23.68</v>
      </c>
      <c r="BN80" s="8">
        <f t="shared" si="55"/>
        <v>30.5</v>
      </c>
      <c r="BO80" s="8">
        <f t="shared" si="56"/>
        <v>30.5</v>
      </c>
      <c r="BP80" s="182">
        <f t="shared" si="57"/>
        <v>-0.12000000000000099</v>
      </c>
      <c r="BQ80" s="182">
        <f t="shared" si="58"/>
        <v>-6.82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310</v>
      </c>
      <c r="G81" s="16">
        <f>'[3]24'!G83</f>
        <v>430</v>
      </c>
      <c r="H81" s="17">
        <f t="shared" si="59"/>
        <v>1060</v>
      </c>
      <c r="I81" s="15">
        <f>'[3]24'!J83</f>
        <v>283.24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283.24</v>
      </c>
      <c r="P81" s="18">
        <f>frq!C81</f>
        <v>1</v>
      </c>
      <c r="Q81" s="15">
        <f t="shared" si="33"/>
        <v>283.24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283.24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222.24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222.24</v>
      </c>
      <c r="AT81" s="8">
        <v>30.38</v>
      </c>
      <c r="AU81" s="8">
        <v>23.68</v>
      </c>
      <c r="AW81" s="218">
        <v>30.5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30.5</v>
      </c>
      <c r="BD81" s="218">
        <v>30.5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30.5</v>
      </c>
      <c r="BL81" s="8">
        <f t="shared" si="53"/>
        <v>30.38</v>
      </c>
      <c r="BM81" s="8">
        <f t="shared" si="54"/>
        <v>23.68</v>
      </c>
      <c r="BN81" s="8">
        <f t="shared" si="55"/>
        <v>30.5</v>
      </c>
      <c r="BO81" s="8">
        <f t="shared" si="56"/>
        <v>30.5</v>
      </c>
      <c r="BP81" s="182">
        <f t="shared" si="57"/>
        <v>-0.12000000000000099</v>
      </c>
      <c r="BQ81" s="182">
        <f t="shared" si="58"/>
        <v>-6.82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310</v>
      </c>
      <c r="G82" s="16">
        <f>'[3]24'!G84</f>
        <v>430</v>
      </c>
      <c r="H82" s="17">
        <f t="shared" si="59"/>
        <v>1060</v>
      </c>
      <c r="I82" s="15">
        <f>'[3]24'!J84</f>
        <v>283.24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283.24</v>
      </c>
      <c r="P82" s="18">
        <f>frq!C82</f>
        <v>1</v>
      </c>
      <c r="Q82" s="15">
        <f t="shared" si="33"/>
        <v>283.24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283.24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222.24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222.24</v>
      </c>
      <c r="AT82" s="8">
        <v>30.38</v>
      </c>
      <c r="AU82" s="8">
        <v>23.68</v>
      </c>
      <c r="AW82" s="218">
        <v>30.5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30.5</v>
      </c>
      <c r="BD82" s="218">
        <v>30.5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30.5</v>
      </c>
      <c r="BL82" s="8">
        <f t="shared" si="53"/>
        <v>30.38</v>
      </c>
      <c r="BM82" s="8">
        <f t="shared" si="54"/>
        <v>23.68</v>
      </c>
      <c r="BN82" s="8">
        <f t="shared" si="55"/>
        <v>30.5</v>
      </c>
      <c r="BO82" s="8">
        <f t="shared" si="56"/>
        <v>30.5</v>
      </c>
      <c r="BP82" s="182">
        <f t="shared" si="57"/>
        <v>-0.12000000000000099</v>
      </c>
      <c r="BQ82" s="182">
        <f t="shared" si="58"/>
        <v>-6.82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310</v>
      </c>
      <c r="G83" s="16">
        <f>'[3]24'!G85</f>
        <v>430</v>
      </c>
      <c r="H83" s="17">
        <f t="shared" si="59"/>
        <v>1060</v>
      </c>
      <c r="I83" s="15">
        <f>'[3]24'!J85</f>
        <v>285.43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285.43</v>
      </c>
      <c r="P83" s="18">
        <f>frq!C83</f>
        <v>1</v>
      </c>
      <c r="Q83" s="15">
        <f t="shared" si="33"/>
        <v>285.43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285.43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223.43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223.43</v>
      </c>
      <c r="AT83" s="8">
        <v>30.38</v>
      </c>
      <c r="AU83" s="8">
        <v>23.68</v>
      </c>
      <c r="AW83" s="218">
        <v>31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31</v>
      </c>
      <c r="BD83" s="218">
        <v>31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31</v>
      </c>
      <c r="BL83" s="8">
        <f t="shared" si="53"/>
        <v>30.38</v>
      </c>
      <c r="BM83" s="8">
        <f t="shared" si="54"/>
        <v>23.68</v>
      </c>
      <c r="BN83" s="8">
        <f t="shared" si="55"/>
        <v>31</v>
      </c>
      <c r="BO83" s="8">
        <f t="shared" si="56"/>
        <v>31</v>
      </c>
      <c r="BP83" s="182">
        <f t="shared" si="57"/>
        <v>-0.62000000000000099</v>
      </c>
      <c r="BQ83" s="182">
        <f t="shared" si="58"/>
        <v>-7.32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310</v>
      </c>
      <c r="G84" s="16">
        <f>'[3]24'!G86</f>
        <v>430</v>
      </c>
      <c r="H84" s="17">
        <f t="shared" si="59"/>
        <v>1060</v>
      </c>
      <c r="I84" s="15">
        <f>'[3]24'!J86</f>
        <v>285.43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285.43</v>
      </c>
      <c r="P84" s="18">
        <f>frq!C84</f>
        <v>1</v>
      </c>
      <c r="Q84" s="15">
        <f t="shared" si="33"/>
        <v>285.43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285.43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223.43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223.43</v>
      </c>
      <c r="AT84" s="8">
        <v>30.38</v>
      </c>
      <c r="AU84" s="8">
        <v>23.68</v>
      </c>
      <c r="AW84" s="218">
        <v>31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31</v>
      </c>
      <c r="BD84" s="218">
        <v>31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31</v>
      </c>
      <c r="BL84" s="8">
        <f t="shared" si="53"/>
        <v>30.38</v>
      </c>
      <c r="BM84" s="8">
        <f t="shared" si="54"/>
        <v>23.68</v>
      </c>
      <c r="BN84" s="8">
        <f t="shared" si="55"/>
        <v>31</v>
      </c>
      <c r="BO84" s="8">
        <f t="shared" si="56"/>
        <v>31</v>
      </c>
      <c r="BP84" s="182">
        <f t="shared" si="57"/>
        <v>-0.62000000000000099</v>
      </c>
      <c r="BQ84" s="182">
        <f t="shared" si="58"/>
        <v>-7.32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310</v>
      </c>
      <c r="G85" s="16">
        <f>'[3]24'!G87</f>
        <v>430</v>
      </c>
      <c r="H85" s="17">
        <f t="shared" si="59"/>
        <v>1060</v>
      </c>
      <c r="I85" s="15">
        <f>'[3]24'!J87</f>
        <v>270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208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208</v>
      </c>
      <c r="AT85" s="8">
        <v>30.38</v>
      </c>
      <c r="AU85" s="8">
        <v>23.68</v>
      </c>
      <c r="AW85" s="218">
        <v>31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31</v>
      </c>
      <c r="BD85" s="218">
        <v>31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31</v>
      </c>
      <c r="BL85" s="8">
        <f t="shared" si="53"/>
        <v>30.38</v>
      </c>
      <c r="BM85" s="8">
        <f t="shared" si="54"/>
        <v>23.68</v>
      </c>
      <c r="BN85" s="8">
        <f t="shared" si="55"/>
        <v>31</v>
      </c>
      <c r="BO85" s="8">
        <f t="shared" si="56"/>
        <v>31</v>
      </c>
      <c r="BP85" s="182">
        <f t="shared" si="57"/>
        <v>-0.62000000000000099</v>
      </c>
      <c r="BQ85" s="182">
        <f t="shared" si="58"/>
        <v>-7.32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310</v>
      </c>
      <c r="G86" s="16">
        <f>'[3]24'!G88</f>
        <v>430</v>
      </c>
      <c r="H86" s="17">
        <f t="shared" si="59"/>
        <v>1060</v>
      </c>
      <c r="I86" s="15">
        <f>'[3]24'!J88</f>
        <v>270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208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208</v>
      </c>
      <c r="AT86" s="8">
        <v>30.38</v>
      </c>
      <c r="AU86" s="8">
        <v>23.68</v>
      </c>
      <c r="AW86" s="218">
        <v>31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31</v>
      </c>
      <c r="BD86" s="218">
        <v>31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31</v>
      </c>
      <c r="BL86" s="8">
        <f t="shared" si="53"/>
        <v>30.38</v>
      </c>
      <c r="BM86" s="8">
        <f t="shared" si="54"/>
        <v>23.68</v>
      </c>
      <c r="BN86" s="8">
        <f t="shared" si="55"/>
        <v>31</v>
      </c>
      <c r="BO86" s="8">
        <f t="shared" si="56"/>
        <v>31</v>
      </c>
      <c r="BP86" s="182">
        <f t="shared" si="57"/>
        <v>-0.62000000000000099</v>
      </c>
      <c r="BQ86" s="182">
        <f t="shared" si="58"/>
        <v>-7.32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310</v>
      </c>
      <c r="G87" s="16">
        <f>'[3]24'!G89</f>
        <v>430</v>
      </c>
      <c r="H87" s="17">
        <f t="shared" si="59"/>
        <v>1060</v>
      </c>
      <c r="I87" s="15">
        <f>'[3]24'!J89</f>
        <v>275.43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275.43</v>
      </c>
      <c r="P87" s="18">
        <f>frq!C87</f>
        <v>1</v>
      </c>
      <c r="Q87" s="15">
        <f t="shared" si="33"/>
        <v>275.43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275.43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213.43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213.43</v>
      </c>
      <c r="AT87" s="8">
        <v>30.38</v>
      </c>
      <c r="AU87" s="8">
        <v>23.68</v>
      </c>
      <c r="AW87" s="218">
        <v>31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31</v>
      </c>
      <c r="BD87" s="218">
        <v>31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31</v>
      </c>
      <c r="BL87" s="8">
        <f t="shared" si="53"/>
        <v>30.38</v>
      </c>
      <c r="BM87" s="8">
        <f t="shared" si="54"/>
        <v>23.68</v>
      </c>
      <c r="BN87" s="8">
        <f t="shared" si="55"/>
        <v>31</v>
      </c>
      <c r="BO87" s="8">
        <f t="shared" si="56"/>
        <v>31</v>
      </c>
      <c r="BP87" s="182">
        <f t="shared" si="57"/>
        <v>-0.62000000000000099</v>
      </c>
      <c r="BQ87" s="182">
        <f t="shared" si="58"/>
        <v>-7.32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310</v>
      </c>
      <c r="G88" s="16">
        <f>'[3]24'!G90</f>
        <v>430</v>
      </c>
      <c r="H88" s="17">
        <f t="shared" si="59"/>
        <v>1060</v>
      </c>
      <c r="I88" s="15">
        <f>'[3]24'!J90</f>
        <v>275.43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275.43</v>
      </c>
      <c r="P88" s="18">
        <f>frq!C88</f>
        <v>1</v>
      </c>
      <c r="Q88" s="15">
        <f t="shared" si="33"/>
        <v>275.43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275.43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213.43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213.43</v>
      </c>
      <c r="AW88" s="218">
        <v>31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31</v>
      </c>
      <c r="BD88" s="218">
        <v>31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31</v>
      </c>
      <c r="BL88" s="8">
        <f t="shared" si="53"/>
        <v>0</v>
      </c>
      <c r="BM88" s="8">
        <f t="shared" si="54"/>
        <v>0</v>
      </c>
      <c r="BN88" s="8">
        <f t="shared" si="55"/>
        <v>31</v>
      </c>
      <c r="BO88" s="8">
        <f t="shared" si="56"/>
        <v>31</v>
      </c>
      <c r="BP88" s="182">
        <f t="shared" si="57"/>
        <v>-31</v>
      </c>
      <c r="BQ88" s="182">
        <f t="shared" si="58"/>
        <v>-31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310</v>
      </c>
      <c r="G89" s="16">
        <f>'[3]24'!G91</f>
        <v>430</v>
      </c>
      <c r="H89" s="17">
        <f t="shared" si="59"/>
        <v>1060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24.45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24.45</v>
      </c>
      <c r="AL89" s="8">
        <f t="shared" si="35"/>
        <v>214.55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214.55</v>
      </c>
      <c r="AW89" s="218">
        <v>31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31</v>
      </c>
      <c r="BD89" s="218">
        <v>24.45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24.45</v>
      </c>
      <c r="BL89" s="8">
        <f t="shared" si="53"/>
        <v>0</v>
      </c>
      <c r="BM89" s="8">
        <f t="shared" si="54"/>
        <v>0</v>
      </c>
      <c r="BN89" s="8">
        <f t="shared" si="55"/>
        <v>31</v>
      </c>
      <c r="BO89" s="8">
        <f t="shared" si="56"/>
        <v>24.45</v>
      </c>
      <c r="BP89" s="182">
        <f t="shared" si="57"/>
        <v>-31</v>
      </c>
      <c r="BQ89" s="182">
        <f t="shared" si="58"/>
        <v>-24.45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310</v>
      </c>
      <c r="G90" s="16">
        <f>'[3]24'!G92</f>
        <v>430</v>
      </c>
      <c r="H90" s="17">
        <f t="shared" si="59"/>
        <v>1060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24.45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24.45</v>
      </c>
      <c r="AL90" s="8">
        <f t="shared" si="35"/>
        <v>214.55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214.55</v>
      </c>
      <c r="AW90" s="218">
        <v>31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31</v>
      </c>
      <c r="BD90" s="218">
        <v>24.45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24.45</v>
      </c>
      <c r="BL90" s="8">
        <f t="shared" si="53"/>
        <v>0</v>
      </c>
      <c r="BM90" s="8">
        <f t="shared" si="54"/>
        <v>0</v>
      </c>
      <c r="BN90" s="8">
        <f t="shared" si="55"/>
        <v>31</v>
      </c>
      <c r="BO90" s="8">
        <f t="shared" si="56"/>
        <v>24.45</v>
      </c>
      <c r="BP90" s="182">
        <f t="shared" si="57"/>
        <v>-31</v>
      </c>
      <c r="BQ90" s="182">
        <f t="shared" si="58"/>
        <v>-24.45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310</v>
      </c>
      <c r="G91" s="16">
        <f>'[3]24'!G93</f>
        <v>430</v>
      </c>
      <c r="H91" s="17">
        <f t="shared" si="59"/>
        <v>1060</v>
      </c>
      <c r="I91" s="15">
        <f>'[3]24'!J93</f>
        <v>270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24.55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24.55</v>
      </c>
      <c r="AL91" s="8">
        <f t="shared" si="35"/>
        <v>213.95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213.95</v>
      </c>
      <c r="AW91" s="218">
        <v>31.5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31.5</v>
      </c>
      <c r="BD91" s="218">
        <v>24.55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24.55</v>
      </c>
      <c r="BL91" s="8">
        <f t="shared" si="53"/>
        <v>0</v>
      </c>
      <c r="BM91" s="8">
        <f t="shared" si="54"/>
        <v>0</v>
      </c>
      <c r="BN91" s="8">
        <f t="shared" si="55"/>
        <v>31.5</v>
      </c>
      <c r="BO91" s="8">
        <f t="shared" si="56"/>
        <v>24.55</v>
      </c>
      <c r="BP91" s="182">
        <f t="shared" si="57"/>
        <v>-31.5</v>
      </c>
      <c r="BQ91" s="182">
        <f t="shared" si="58"/>
        <v>-24.55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310</v>
      </c>
      <c r="G92" s="16">
        <f>'[3]24'!G94</f>
        <v>430</v>
      </c>
      <c r="H92" s="17">
        <f t="shared" si="59"/>
        <v>1060</v>
      </c>
      <c r="I92" s="15">
        <f>'[3]24'!J94</f>
        <v>270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24.55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24.55</v>
      </c>
      <c r="AL92" s="8">
        <f t="shared" si="35"/>
        <v>213.95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213.95</v>
      </c>
      <c r="AW92" s="218">
        <v>31.5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31.5</v>
      </c>
      <c r="BD92" s="218">
        <v>24.55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24.55</v>
      </c>
      <c r="BL92" s="8">
        <f t="shared" si="53"/>
        <v>0</v>
      </c>
      <c r="BM92" s="8">
        <f t="shared" si="54"/>
        <v>0</v>
      </c>
      <c r="BN92" s="8">
        <f t="shared" si="55"/>
        <v>31.5</v>
      </c>
      <c r="BO92" s="8">
        <f t="shared" si="56"/>
        <v>24.55</v>
      </c>
      <c r="BP92" s="182">
        <f t="shared" si="57"/>
        <v>-31.5</v>
      </c>
      <c r="BQ92" s="182">
        <f t="shared" si="58"/>
        <v>-24.55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310</v>
      </c>
      <c r="G93" s="16">
        <f>'[3]24'!G95</f>
        <v>430</v>
      </c>
      <c r="H93" s="17">
        <f t="shared" si="59"/>
        <v>1060</v>
      </c>
      <c r="I93" s="15">
        <f>'[3]24'!J95</f>
        <v>270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24.55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24.55</v>
      </c>
      <c r="AL93" s="8">
        <f t="shared" si="35"/>
        <v>213.95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213.95</v>
      </c>
      <c r="AW93" s="218">
        <v>31.5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31.5</v>
      </c>
      <c r="BD93" s="218">
        <v>24.55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24.55</v>
      </c>
      <c r="BL93" s="8">
        <f t="shared" si="53"/>
        <v>0</v>
      </c>
      <c r="BM93" s="8">
        <f t="shared" si="54"/>
        <v>0</v>
      </c>
      <c r="BN93" s="8">
        <f t="shared" si="55"/>
        <v>31.5</v>
      </c>
      <c r="BO93" s="8">
        <f t="shared" si="56"/>
        <v>24.55</v>
      </c>
      <c r="BP93" s="182">
        <f t="shared" si="57"/>
        <v>-31.5</v>
      </c>
      <c r="BQ93" s="182">
        <f t="shared" si="58"/>
        <v>-24.55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310</v>
      </c>
      <c r="G94" s="16">
        <f>'[3]24'!G96</f>
        <v>430</v>
      </c>
      <c r="H94" s="17">
        <f t="shared" si="59"/>
        <v>1060</v>
      </c>
      <c r="I94" s="15">
        <f>'[3]24'!J96</f>
        <v>270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24.55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24.55</v>
      </c>
      <c r="AL94" s="8">
        <f t="shared" si="35"/>
        <v>213.95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213.95</v>
      </c>
      <c r="AW94" s="218">
        <v>31.5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31.5</v>
      </c>
      <c r="BD94" s="218">
        <v>24.55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24.55</v>
      </c>
      <c r="BL94" s="8">
        <f t="shared" si="53"/>
        <v>0</v>
      </c>
      <c r="BM94" s="8">
        <f t="shared" si="54"/>
        <v>0</v>
      </c>
      <c r="BN94" s="8">
        <f t="shared" si="55"/>
        <v>31.5</v>
      </c>
      <c r="BO94" s="8">
        <f t="shared" si="56"/>
        <v>24.55</v>
      </c>
      <c r="BP94" s="182">
        <f t="shared" si="57"/>
        <v>-31.5</v>
      </c>
      <c r="BQ94" s="182">
        <f t="shared" si="58"/>
        <v>-24.55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310</v>
      </c>
      <c r="G95" s="16">
        <f>'[3]24'!G97</f>
        <v>430</v>
      </c>
      <c r="H95" s="17">
        <f t="shared" si="59"/>
        <v>1060</v>
      </c>
      <c r="I95" s="15">
        <f>'[3]24'!J97</f>
        <v>270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24.55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24.55</v>
      </c>
      <c r="AL95" s="8">
        <f t="shared" si="35"/>
        <v>213.95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213.95</v>
      </c>
      <c r="AW95" s="218">
        <v>31.5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31.5</v>
      </c>
      <c r="BD95" s="218">
        <v>24.55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24.55</v>
      </c>
      <c r="BL95" s="8">
        <f t="shared" si="53"/>
        <v>0</v>
      </c>
      <c r="BM95" s="8">
        <f t="shared" si="54"/>
        <v>0</v>
      </c>
      <c r="BN95" s="8">
        <f t="shared" si="55"/>
        <v>31.5</v>
      </c>
      <c r="BO95" s="8">
        <f t="shared" si="56"/>
        <v>24.55</v>
      </c>
      <c r="BP95" s="182">
        <f t="shared" si="57"/>
        <v>-31.5</v>
      </c>
      <c r="BQ95" s="182">
        <f t="shared" si="58"/>
        <v>-24.55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310</v>
      </c>
      <c r="G96" s="16">
        <f>'[3]24'!G98</f>
        <v>430</v>
      </c>
      <c r="H96" s="17">
        <f t="shared" si="59"/>
        <v>1060</v>
      </c>
      <c r="I96" s="15">
        <f>'[3]24'!J98</f>
        <v>270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24.55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24.55</v>
      </c>
      <c r="AL96" s="8">
        <f t="shared" si="35"/>
        <v>213.95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213.95</v>
      </c>
      <c r="AW96" s="218">
        <v>31.5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31.5</v>
      </c>
      <c r="BD96" s="218">
        <v>24.55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24.55</v>
      </c>
      <c r="BL96" s="8">
        <f t="shared" si="53"/>
        <v>0</v>
      </c>
      <c r="BM96" s="8">
        <f t="shared" si="54"/>
        <v>0</v>
      </c>
      <c r="BN96" s="8">
        <f t="shared" si="55"/>
        <v>31.5</v>
      </c>
      <c r="BO96" s="8">
        <f t="shared" si="56"/>
        <v>24.55</v>
      </c>
      <c r="BP96" s="182">
        <f t="shared" si="57"/>
        <v>-31.5</v>
      </c>
      <c r="BQ96" s="182">
        <f t="shared" si="58"/>
        <v>-24.55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310</v>
      </c>
      <c r="G97" s="16">
        <f>'[3]24'!G99</f>
        <v>430</v>
      </c>
      <c r="H97" s="17">
        <f t="shared" si="59"/>
        <v>1060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24.55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24.55</v>
      </c>
      <c r="AL97" s="8">
        <f t="shared" si="35"/>
        <v>213.95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213.95</v>
      </c>
      <c r="AW97" s="218">
        <v>31.5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31.5</v>
      </c>
      <c r="BD97" s="218">
        <v>24.55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24.55</v>
      </c>
      <c r="BL97" s="8">
        <f t="shared" si="53"/>
        <v>0</v>
      </c>
      <c r="BM97" s="8">
        <f t="shared" si="54"/>
        <v>0</v>
      </c>
      <c r="BN97" s="8">
        <f t="shared" si="55"/>
        <v>31.5</v>
      </c>
      <c r="BO97" s="8">
        <f t="shared" si="56"/>
        <v>24.55</v>
      </c>
      <c r="BP97" s="182">
        <f t="shared" si="57"/>
        <v>-31.5</v>
      </c>
      <c r="BQ97" s="182">
        <f t="shared" si="58"/>
        <v>-24.55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310</v>
      </c>
      <c r="G98" s="16">
        <f>'[3]24'!G100</f>
        <v>430</v>
      </c>
      <c r="H98" s="17">
        <f t="shared" si="59"/>
        <v>1060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24.55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24.55</v>
      </c>
      <c r="AL98" s="8">
        <f t="shared" si="35"/>
        <v>213.95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213.95</v>
      </c>
      <c r="AW98" s="218">
        <v>31.5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31.5</v>
      </c>
      <c r="BD98" s="218">
        <v>24.55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24.55</v>
      </c>
      <c r="BL98" s="8">
        <f t="shared" si="53"/>
        <v>0</v>
      </c>
      <c r="BM98" s="8">
        <f t="shared" si="54"/>
        <v>0</v>
      </c>
      <c r="BN98" s="8">
        <f t="shared" si="55"/>
        <v>31.5</v>
      </c>
      <c r="BO98" s="8">
        <f t="shared" si="56"/>
        <v>24.55</v>
      </c>
      <c r="BP98" s="182">
        <f t="shared" si="57"/>
        <v>-31.5</v>
      </c>
      <c r="BQ98" s="182">
        <f t="shared" si="58"/>
        <v>-24.55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7.54</v>
      </c>
      <c r="G99" s="15">
        <f t="shared" si="62"/>
        <v>10.34</v>
      </c>
      <c r="H99" s="15">
        <f t="shared" si="62"/>
        <v>25.56</v>
      </c>
      <c r="I99" s="15">
        <f t="shared" si="62"/>
        <v>6.5036700000000023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6.5036700000000023</v>
      </c>
      <c r="P99" s="15">
        <f t="shared" si="62"/>
        <v>2.4E-2</v>
      </c>
      <c r="Q99" s="15">
        <f t="shared" si="62"/>
        <v>6.5036700000000023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6.5036700000000023</v>
      </c>
      <c r="X99" s="15">
        <f t="shared" si="62"/>
        <v>0.66851999999999978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0.66851999999999978</v>
      </c>
      <c r="AE99" s="15">
        <f t="shared" si="62"/>
        <v>0.67303750000000018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0.67303750000000018</v>
      </c>
      <c r="AL99" s="15">
        <f t="shared" si="62"/>
        <v>5.1621125000000072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5.1621125000000072</v>
      </c>
      <c r="AS99" s="15">
        <f t="shared" si="62"/>
        <v>0</v>
      </c>
      <c r="AT99" s="15">
        <f t="shared" si="62"/>
        <v>0.57428499999999993</v>
      </c>
      <c r="AU99" s="15">
        <f t="shared" si="62"/>
        <v>0.5678649999999994</v>
      </c>
      <c r="AV99" s="15">
        <f t="shared" si="62"/>
        <v>0</v>
      </c>
      <c r="AW99" s="15">
        <f t="shared" si="62"/>
        <v>0.66851999999999978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0.66851999999999978</v>
      </c>
      <c r="BD99" s="15">
        <f t="shared" si="62"/>
        <v>0.67303750000000018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0.67303750000000018</v>
      </c>
      <c r="BK99" s="15"/>
      <c r="BL99" s="15">
        <f t="shared" si="63"/>
        <v>0.57428499999999993</v>
      </c>
      <c r="BM99" s="15">
        <f t="shared" si="63"/>
        <v>0.5678649999999994</v>
      </c>
      <c r="BN99" s="15">
        <f t="shared" si="63"/>
        <v>0.66851999999999978</v>
      </c>
      <c r="BO99" s="15">
        <f t="shared" si="63"/>
        <v>0.67303750000000018</v>
      </c>
      <c r="BP99" s="15">
        <f t="shared" si="63"/>
        <v>-9.4234999999999972E-2</v>
      </c>
      <c r="BQ99" s="15">
        <f t="shared" si="63"/>
        <v>-0.10517249999999996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45040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45040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35.46</v>
      </c>
      <c r="E3">
        <f>GT!N3</f>
        <v>0</v>
      </c>
      <c r="F3">
        <f>B3+C3</f>
        <v>84</v>
      </c>
      <c r="G3">
        <f>D3+E3-X3</f>
        <v>35.46</v>
      </c>
      <c r="H3" s="154"/>
      <c r="I3">
        <f>BRPL_EOD!AC3+BRPL_EOD!AD3</f>
        <v>14.95</v>
      </c>
      <c r="J3">
        <f>BYPL_EOD!AC3+BYPL_EOD!AD3</f>
        <v>8</v>
      </c>
      <c r="K3">
        <f>MES_EOD!AC3+MES_EOD!AD3</f>
        <v>0</v>
      </c>
      <c r="L3">
        <f>NDMC_EOD!AC3+NDMC_EOD!AD3</f>
        <v>1.83</v>
      </c>
      <c r="M3">
        <f>TPDDL_EOD!AC3+TPDDL_EOD!AD3</f>
        <v>10.68</v>
      </c>
      <c r="N3">
        <f t="shared" ref="N3:N66" si="0">SUM(I3:M3)</f>
        <v>35.46</v>
      </c>
      <c r="O3" s="154">
        <f t="shared" ref="O3:O66" si="1">G3-N3</f>
        <v>0</v>
      </c>
      <c r="P3">
        <v>14.95</v>
      </c>
      <c r="Q3">
        <v>8</v>
      </c>
      <c r="R3">
        <v>0</v>
      </c>
      <c r="S3">
        <v>1.83</v>
      </c>
      <c r="T3">
        <v>10.68</v>
      </c>
      <c r="U3" s="156">
        <f t="shared" ref="U3:U66" si="2">SUM(P3:T3)</f>
        <v>35.46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35.46</v>
      </c>
      <c r="E4">
        <f>GT!N4</f>
        <v>0</v>
      </c>
      <c r="F4">
        <f t="shared" ref="F4:F67" si="4">B4+C4</f>
        <v>84</v>
      </c>
      <c r="G4">
        <f t="shared" ref="G4:G67" si="5">D4+E4-X4</f>
        <v>35.46</v>
      </c>
      <c r="H4" s="154"/>
      <c r="I4">
        <f>BRPL_EOD!AC4+BRPL_EOD!AD4</f>
        <v>14.95</v>
      </c>
      <c r="J4">
        <f>BYPL_EOD!AC4+BYPL_EOD!AD4</f>
        <v>8</v>
      </c>
      <c r="K4">
        <f>MES_EOD!AC4+MES_EOD!AD4</f>
        <v>0</v>
      </c>
      <c r="L4">
        <f>NDMC_EOD!AC4+NDMC_EOD!AD4</f>
        <v>1.83</v>
      </c>
      <c r="M4">
        <f>TPDDL_EOD!AC4+TPDDL_EOD!AD4</f>
        <v>10.68</v>
      </c>
      <c r="N4">
        <f t="shared" si="0"/>
        <v>35.46</v>
      </c>
      <c r="O4" s="154">
        <f t="shared" si="1"/>
        <v>0</v>
      </c>
      <c r="P4">
        <v>14.95</v>
      </c>
      <c r="Q4">
        <v>8</v>
      </c>
      <c r="R4">
        <v>0</v>
      </c>
      <c r="S4">
        <v>1.83</v>
      </c>
      <c r="T4">
        <v>10.68</v>
      </c>
      <c r="U4" s="156">
        <f t="shared" si="2"/>
        <v>35.46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35.46</v>
      </c>
      <c r="E5">
        <f>GT!N5</f>
        <v>0</v>
      </c>
      <c r="F5">
        <f t="shared" si="4"/>
        <v>84</v>
      </c>
      <c r="G5">
        <f t="shared" si="5"/>
        <v>35.46</v>
      </c>
      <c r="H5" s="154"/>
      <c r="I5">
        <f>BRPL_EOD!AC5+BRPL_EOD!AD5</f>
        <v>14.95</v>
      </c>
      <c r="J5">
        <f>BYPL_EOD!AC5+BYPL_EOD!AD5</f>
        <v>8</v>
      </c>
      <c r="K5">
        <f>MES_EOD!AC5+MES_EOD!AD5</f>
        <v>0</v>
      </c>
      <c r="L5">
        <f>NDMC_EOD!AC5+NDMC_EOD!AD5</f>
        <v>1.83</v>
      </c>
      <c r="M5">
        <f>TPDDL_EOD!AC5+TPDDL_EOD!AD5</f>
        <v>10.68</v>
      </c>
      <c r="N5">
        <f t="shared" si="0"/>
        <v>35.46</v>
      </c>
      <c r="O5" s="154">
        <f t="shared" si="1"/>
        <v>0</v>
      </c>
      <c r="P5">
        <v>14.95</v>
      </c>
      <c r="Q5">
        <v>8</v>
      </c>
      <c r="R5">
        <v>0</v>
      </c>
      <c r="S5">
        <v>1.83</v>
      </c>
      <c r="T5">
        <v>10.68</v>
      </c>
      <c r="U5" s="156">
        <f t="shared" si="2"/>
        <v>35.46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35.46</v>
      </c>
      <c r="E6">
        <f>GT!N6</f>
        <v>0</v>
      </c>
      <c r="F6">
        <f t="shared" si="4"/>
        <v>84</v>
      </c>
      <c r="G6">
        <f t="shared" si="5"/>
        <v>35.46</v>
      </c>
      <c r="H6" s="154"/>
      <c r="I6">
        <f>BRPL_EOD!AC6+BRPL_EOD!AD6</f>
        <v>14.95</v>
      </c>
      <c r="J6">
        <f>BYPL_EOD!AC6+BYPL_EOD!AD6</f>
        <v>8</v>
      </c>
      <c r="K6">
        <f>MES_EOD!AC6+MES_EOD!AD6</f>
        <v>0</v>
      </c>
      <c r="L6">
        <f>NDMC_EOD!AC6+NDMC_EOD!AD6</f>
        <v>1.83</v>
      </c>
      <c r="M6">
        <f>TPDDL_EOD!AC6+TPDDL_EOD!AD6</f>
        <v>10.68</v>
      </c>
      <c r="N6">
        <f t="shared" si="0"/>
        <v>35.46</v>
      </c>
      <c r="O6" s="154">
        <f t="shared" si="1"/>
        <v>0</v>
      </c>
      <c r="P6">
        <v>14.95</v>
      </c>
      <c r="Q6">
        <v>8</v>
      </c>
      <c r="R6">
        <v>0</v>
      </c>
      <c r="S6">
        <v>1.83</v>
      </c>
      <c r="T6">
        <v>10.68</v>
      </c>
      <c r="U6" s="156">
        <f t="shared" si="2"/>
        <v>35.46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35.46</v>
      </c>
      <c r="E7">
        <f>GT!N7</f>
        <v>0</v>
      </c>
      <c r="F7">
        <f t="shared" si="4"/>
        <v>84</v>
      </c>
      <c r="G7">
        <f t="shared" si="5"/>
        <v>35.46</v>
      </c>
      <c r="H7" s="154"/>
      <c r="I7">
        <f>BRPL_EOD!AC7+BRPL_EOD!AD7</f>
        <v>14.95</v>
      </c>
      <c r="J7">
        <f>BYPL_EOD!AC7+BYPL_EOD!AD7</f>
        <v>8</v>
      </c>
      <c r="K7">
        <f>MES_EOD!AC7+MES_EOD!AD7</f>
        <v>0</v>
      </c>
      <c r="L7">
        <f>NDMC_EOD!AC7+NDMC_EOD!AD7</f>
        <v>1.83</v>
      </c>
      <c r="M7">
        <f>TPDDL_EOD!AC7+TPDDL_EOD!AD7</f>
        <v>10.68</v>
      </c>
      <c r="N7">
        <f t="shared" si="0"/>
        <v>35.46</v>
      </c>
      <c r="O7" s="154">
        <f t="shared" si="1"/>
        <v>0</v>
      </c>
      <c r="P7">
        <v>14.95</v>
      </c>
      <c r="Q7">
        <v>8</v>
      </c>
      <c r="R7">
        <v>0</v>
      </c>
      <c r="S7">
        <v>1.83</v>
      </c>
      <c r="T7">
        <v>10.68</v>
      </c>
      <c r="U7" s="156">
        <f t="shared" si="2"/>
        <v>35.46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35.46</v>
      </c>
      <c r="E8">
        <f>GT!N8</f>
        <v>0</v>
      </c>
      <c r="F8">
        <f t="shared" si="4"/>
        <v>84</v>
      </c>
      <c r="G8">
        <f t="shared" si="5"/>
        <v>35.46</v>
      </c>
      <c r="H8" s="154"/>
      <c r="I8">
        <f>BRPL_EOD!AC8+BRPL_EOD!AD8</f>
        <v>14.95</v>
      </c>
      <c r="J8">
        <f>BYPL_EOD!AC8+BYPL_EOD!AD8</f>
        <v>8</v>
      </c>
      <c r="K8">
        <f>MES_EOD!AC8+MES_EOD!AD8</f>
        <v>0</v>
      </c>
      <c r="L8">
        <f>NDMC_EOD!AC8+NDMC_EOD!AD8</f>
        <v>1.83</v>
      </c>
      <c r="M8">
        <f>TPDDL_EOD!AC8+TPDDL_EOD!AD8</f>
        <v>10.68</v>
      </c>
      <c r="N8">
        <f t="shared" si="0"/>
        <v>35.46</v>
      </c>
      <c r="O8" s="154">
        <f t="shared" si="1"/>
        <v>0</v>
      </c>
      <c r="P8">
        <v>14.95</v>
      </c>
      <c r="Q8">
        <v>8</v>
      </c>
      <c r="R8">
        <v>0</v>
      </c>
      <c r="S8">
        <v>1.83</v>
      </c>
      <c r="T8">
        <v>10.68</v>
      </c>
      <c r="U8" s="156">
        <f t="shared" si="2"/>
        <v>35.46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35.51</v>
      </c>
      <c r="E9">
        <f>GT!N9</f>
        <v>0</v>
      </c>
      <c r="F9">
        <f t="shared" si="4"/>
        <v>84</v>
      </c>
      <c r="G9">
        <f t="shared" si="5"/>
        <v>35.51</v>
      </c>
      <c r="H9" s="154"/>
      <c r="I9">
        <f>BRPL_EOD!AC9+BRPL_EOD!AD9</f>
        <v>14.95</v>
      </c>
      <c r="J9">
        <f>BYPL_EOD!AC9+BYPL_EOD!AD9</f>
        <v>8</v>
      </c>
      <c r="K9">
        <f>MES_EOD!AC9+MES_EOD!AD9</f>
        <v>0</v>
      </c>
      <c r="L9">
        <f>NDMC_EOD!AC9+NDMC_EOD!AD9</f>
        <v>1.88</v>
      </c>
      <c r="M9">
        <f>TPDDL_EOD!AC9+TPDDL_EOD!AD9</f>
        <v>10.68</v>
      </c>
      <c r="N9">
        <f t="shared" si="0"/>
        <v>35.51</v>
      </c>
      <c r="O9" s="154">
        <f t="shared" si="1"/>
        <v>0</v>
      </c>
      <c r="P9">
        <v>14.95</v>
      </c>
      <c r="Q9">
        <v>8</v>
      </c>
      <c r="R9">
        <v>0</v>
      </c>
      <c r="S9">
        <v>1.88</v>
      </c>
      <c r="T9">
        <v>10.68</v>
      </c>
      <c r="U9" s="156">
        <f t="shared" si="2"/>
        <v>35.51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35.51</v>
      </c>
      <c r="E10">
        <f>GT!N10</f>
        <v>0</v>
      </c>
      <c r="F10">
        <f t="shared" si="4"/>
        <v>84</v>
      </c>
      <c r="G10">
        <f t="shared" si="5"/>
        <v>35.51</v>
      </c>
      <c r="H10" s="154"/>
      <c r="I10">
        <f>BRPL_EOD!AC10+BRPL_EOD!AD10</f>
        <v>14.95</v>
      </c>
      <c r="J10">
        <f>BYPL_EOD!AC10+BYPL_EOD!AD10</f>
        <v>8</v>
      </c>
      <c r="K10">
        <f>MES_EOD!AC10+MES_EOD!AD10</f>
        <v>0</v>
      </c>
      <c r="L10">
        <f>NDMC_EOD!AC10+NDMC_EOD!AD10</f>
        <v>1.88</v>
      </c>
      <c r="M10">
        <f>TPDDL_EOD!AC10+TPDDL_EOD!AD10</f>
        <v>10.68</v>
      </c>
      <c r="N10">
        <f t="shared" si="0"/>
        <v>35.51</v>
      </c>
      <c r="O10" s="154">
        <f t="shared" si="1"/>
        <v>0</v>
      </c>
      <c r="P10">
        <v>14.95</v>
      </c>
      <c r="Q10">
        <v>8</v>
      </c>
      <c r="R10">
        <v>0</v>
      </c>
      <c r="S10">
        <v>1.88</v>
      </c>
      <c r="T10">
        <v>10.68</v>
      </c>
      <c r="U10" s="156">
        <f t="shared" si="2"/>
        <v>35.51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35.51</v>
      </c>
      <c r="E11">
        <f>GT!N11</f>
        <v>0</v>
      </c>
      <c r="F11">
        <f t="shared" si="4"/>
        <v>84</v>
      </c>
      <c r="G11">
        <f t="shared" si="5"/>
        <v>35.51</v>
      </c>
      <c r="H11" s="154"/>
      <c r="I11">
        <f>BRPL_EOD!AC11+BRPL_EOD!AD11</f>
        <v>14.95</v>
      </c>
      <c r="J11">
        <f>BYPL_EOD!AC11+BYPL_EOD!AD11</f>
        <v>8</v>
      </c>
      <c r="K11">
        <f>MES_EOD!AC11+MES_EOD!AD11</f>
        <v>0</v>
      </c>
      <c r="L11">
        <f>NDMC_EOD!AC11+NDMC_EOD!AD11</f>
        <v>1.88</v>
      </c>
      <c r="M11">
        <f>TPDDL_EOD!AC11+TPDDL_EOD!AD11</f>
        <v>10.68</v>
      </c>
      <c r="N11">
        <f t="shared" si="0"/>
        <v>35.51</v>
      </c>
      <c r="O11" s="154">
        <f t="shared" si="1"/>
        <v>0</v>
      </c>
      <c r="P11">
        <v>14.95</v>
      </c>
      <c r="Q11">
        <v>8</v>
      </c>
      <c r="R11">
        <v>0</v>
      </c>
      <c r="S11">
        <v>1.88</v>
      </c>
      <c r="T11">
        <v>10.68</v>
      </c>
      <c r="U11" s="156">
        <f t="shared" si="2"/>
        <v>35.51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35.51</v>
      </c>
      <c r="E12">
        <f>GT!N12</f>
        <v>0</v>
      </c>
      <c r="F12">
        <f t="shared" si="4"/>
        <v>84</v>
      </c>
      <c r="G12">
        <f t="shared" si="5"/>
        <v>35.51</v>
      </c>
      <c r="H12" s="154"/>
      <c r="I12">
        <f>BRPL_EOD!AC12+BRPL_EOD!AD12</f>
        <v>14.95</v>
      </c>
      <c r="J12">
        <f>BYPL_EOD!AC12+BYPL_EOD!AD12</f>
        <v>8</v>
      </c>
      <c r="K12">
        <f>MES_EOD!AC12+MES_EOD!AD12</f>
        <v>0</v>
      </c>
      <c r="L12">
        <f>NDMC_EOD!AC12+NDMC_EOD!AD12</f>
        <v>1.88</v>
      </c>
      <c r="M12">
        <f>TPDDL_EOD!AC12+TPDDL_EOD!AD12</f>
        <v>10.68</v>
      </c>
      <c r="N12">
        <f t="shared" si="0"/>
        <v>35.51</v>
      </c>
      <c r="O12" s="154">
        <f t="shared" si="1"/>
        <v>0</v>
      </c>
      <c r="P12">
        <v>14.95</v>
      </c>
      <c r="Q12">
        <v>8</v>
      </c>
      <c r="R12">
        <v>0</v>
      </c>
      <c r="S12">
        <v>1.88</v>
      </c>
      <c r="T12">
        <v>10.68</v>
      </c>
      <c r="U12" s="156">
        <f t="shared" si="2"/>
        <v>35.51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35.51</v>
      </c>
      <c r="E13">
        <f>GT!N13</f>
        <v>0</v>
      </c>
      <c r="F13">
        <f t="shared" si="4"/>
        <v>84</v>
      </c>
      <c r="G13">
        <f t="shared" si="5"/>
        <v>35.51</v>
      </c>
      <c r="H13" s="154"/>
      <c r="I13">
        <f>BRPL_EOD!AC13+BRPL_EOD!AD13</f>
        <v>14.95</v>
      </c>
      <c r="J13">
        <f>BYPL_EOD!AC13+BYPL_EOD!AD13</f>
        <v>8</v>
      </c>
      <c r="K13">
        <f>MES_EOD!AC13+MES_EOD!AD13</f>
        <v>0</v>
      </c>
      <c r="L13">
        <f>NDMC_EOD!AC13+NDMC_EOD!AD13</f>
        <v>1.88</v>
      </c>
      <c r="M13">
        <f>TPDDL_EOD!AC13+TPDDL_EOD!AD13</f>
        <v>10.68</v>
      </c>
      <c r="N13">
        <f t="shared" si="0"/>
        <v>35.51</v>
      </c>
      <c r="O13" s="154">
        <f t="shared" si="1"/>
        <v>0</v>
      </c>
      <c r="P13">
        <v>14.95</v>
      </c>
      <c r="Q13">
        <v>8</v>
      </c>
      <c r="R13">
        <v>0</v>
      </c>
      <c r="S13">
        <v>1.88</v>
      </c>
      <c r="T13">
        <v>10.68</v>
      </c>
      <c r="U13" s="156">
        <f t="shared" si="2"/>
        <v>35.51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35.51</v>
      </c>
      <c r="E14">
        <f>GT!N14</f>
        <v>0</v>
      </c>
      <c r="F14">
        <f t="shared" si="4"/>
        <v>84</v>
      </c>
      <c r="G14">
        <f t="shared" si="5"/>
        <v>35.51</v>
      </c>
      <c r="H14" s="154"/>
      <c r="I14">
        <f>BRPL_EOD!AC14+BRPL_EOD!AD14</f>
        <v>14.95</v>
      </c>
      <c r="J14">
        <f>BYPL_EOD!AC14+BYPL_EOD!AD14</f>
        <v>8</v>
      </c>
      <c r="K14">
        <f>MES_EOD!AC14+MES_EOD!AD14</f>
        <v>0</v>
      </c>
      <c r="L14">
        <f>NDMC_EOD!AC14+NDMC_EOD!AD14</f>
        <v>1.88</v>
      </c>
      <c r="M14">
        <f>TPDDL_EOD!AC14+TPDDL_EOD!AD14</f>
        <v>10.68</v>
      </c>
      <c r="N14">
        <f t="shared" si="0"/>
        <v>35.51</v>
      </c>
      <c r="O14" s="154">
        <f t="shared" si="1"/>
        <v>0</v>
      </c>
      <c r="P14">
        <v>14.95</v>
      </c>
      <c r="Q14">
        <v>8</v>
      </c>
      <c r="R14">
        <v>0</v>
      </c>
      <c r="S14">
        <v>1.88</v>
      </c>
      <c r="T14">
        <v>10.68</v>
      </c>
      <c r="U14" s="156">
        <f t="shared" si="2"/>
        <v>35.51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35.51</v>
      </c>
      <c r="E15">
        <f>GT!N15</f>
        <v>0</v>
      </c>
      <c r="F15">
        <f t="shared" si="4"/>
        <v>84</v>
      </c>
      <c r="G15">
        <f t="shared" si="5"/>
        <v>35.51</v>
      </c>
      <c r="H15" s="154"/>
      <c r="I15">
        <f>BRPL_EOD!AC15+BRPL_EOD!AD15</f>
        <v>14.95</v>
      </c>
      <c r="J15">
        <f>BYPL_EOD!AC15+BYPL_EOD!AD15</f>
        <v>8</v>
      </c>
      <c r="K15">
        <f>MES_EOD!AC15+MES_EOD!AD15</f>
        <v>0</v>
      </c>
      <c r="L15">
        <f>NDMC_EOD!AC15+NDMC_EOD!AD15</f>
        <v>1.88</v>
      </c>
      <c r="M15">
        <f>TPDDL_EOD!AC15+TPDDL_EOD!AD15</f>
        <v>10.68</v>
      </c>
      <c r="N15">
        <f t="shared" si="0"/>
        <v>35.51</v>
      </c>
      <c r="O15" s="154">
        <f t="shared" si="1"/>
        <v>0</v>
      </c>
      <c r="P15">
        <v>14.95</v>
      </c>
      <c r="Q15">
        <v>8</v>
      </c>
      <c r="R15">
        <v>0</v>
      </c>
      <c r="S15">
        <v>1.88</v>
      </c>
      <c r="T15">
        <v>10.68</v>
      </c>
      <c r="U15" s="156">
        <f t="shared" si="2"/>
        <v>35.51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35.51</v>
      </c>
      <c r="E16">
        <f>GT!N16</f>
        <v>0</v>
      </c>
      <c r="F16">
        <f t="shared" si="4"/>
        <v>84</v>
      </c>
      <c r="G16">
        <f t="shared" si="5"/>
        <v>35.51</v>
      </c>
      <c r="H16" s="154"/>
      <c r="I16">
        <f>BRPL_EOD!AC16+BRPL_EOD!AD16</f>
        <v>14.95</v>
      </c>
      <c r="J16">
        <f>BYPL_EOD!AC16+BYPL_EOD!AD16</f>
        <v>8</v>
      </c>
      <c r="K16">
        <f>MES_EOD!AC16+MES_EOD!AD16</f>
        <v>0</v>
      </c>
      <c r="L16">
        <f>NDMC_EOD!AC16+NDMC_EOD!AD16</f>
        <v>1.88</v>
      </c>
      <c r="M16">
        <f>TPDDL_EOD!AC16+TPDDL_EOD!AD16</f>
        <v>10.68</v>
      </c>
      <c r="N16">
        <f t="shared" si="0"/>
        <v>35.51</v>
      </c>
      <c r="O16" s="154">
        <f t="shared" si="1"/>
        <v>0</v>
      </c>
      <c r="P16">
        <v>14.95</v>
      </c>
      <c r="Q16">
        <v>8</v>
      </c>
      <c r="R16">
        <v>0</v>
      </c>
      <c r="S16">
        <v>1.88</v>
      </c>
      <c r="T16">
        <v>10.68</v>
      </c>
      <c r="U16" s="156">
        <f t="shared" si="2"/>
        <v>35.51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35.51</v>
      </c>
      <c r="E17">
        <f>GT!N17</f>
        <v>0</v>
      </c>
      <c r="F17">
        <f t="shared" si="4"/>
        <v>84</v>
      </c>
      <c r="G17">
        <f t="shared" si="5"/>
        <v>35.51</v>
      </c>
      <c r="H17" s="154"/>
      <c r="I17">
        <f>BRPL_EOD!AC17+BRPL_EOD!AD17</f>
        <v>14.95</v>
      </c>
      <c r="J17">
        <f>BYPL_EOD!AC17+BYPL_EOD!AD17</f>
        <v>8</v>
      </c>
      <c r="K17">
        <f>MES_EOD!AC17+MES_EOD!AD17</f>
        <v>0</v>
      </c>
      <c r="L17">
        <f>NDMC_EOD!AC17+NDMC_EOD!AD17</f>
        <v>1.88</v>
      </c>
      <c r="M17">
        <f>TPDDL_EOD!AC17+TPDDL_EOD!AD17</f>
        <v>10.68</v>
      </c>
      <c r="N17">
        <f t="shared" si="0"/>
        <v>35.51</v>
      </c>
      <c r="O17" s="154">
        <f t="shared" si="1"/>
        <v>0</v>
      </c>
      <c r="P17">
        <v>14.95</v>
      </c>
      <c r="Q17">
        <v>8</v>
      </c>
      <c r="R17">
        <v>0</v>
      </c>
      <c r="S17">
        <v>1.88</v>
      </c>
      <c r="T17">
        <v>10.68</v>
      </c>
      <c r="U17" s="156">
        <f t="shared" si="2"/>
        <v>35.51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35.51</v>
      </c>
      <c r="E18">
        <f>GT!N18</f>
        <v>0</v>
      </c>
      <c r="F18">
        <f t="shared" si="4"/>
        <v>84</v>
      </c>
      <c r="G18">
        <f t="shared" si="5"/>
        <v>35.51</v>
      </c>
      <c r="H18" s="154"/>
      <c r="I18">
        <f>BRPL_EOD!AC18+BRPL_EOD!AD18</f>
        <v>14.95</v>
      </c>
      <c r="J18">
        <f>BYPL_EOD!AC18+BYPL_EOD!AD18</f>
        <v>8</v>
      </c>
      <c r="K18">
        <f>MES_EOD!AC18+MES_EOD!AD18</f>
        <v>0</v>
      </c>
      <c r="L18">
        <f>NDMC_EOD!AC18+NDMC_EOD!AD18</f>
        <v>1.88</v>
      </c>
      <c r="M18">
        <f>TPDDL_EOD!AC18+TPDDL_EOD!AD18</f>
        <v>10.68</v>
      </c>
      <c r="N18">
        <f t="shared" si="0"/>
        <v>35.51</v>
      </c>
      <c r="O18" s="154">
        <f t="shared" si="1"/>
        <v>0</v>
      </c>
      <c r="P18">
        <v>14.95</v>
      </c>
      <c r="Q18">
        <v>8</v>
      </c>
      <c r="R18">
        <v>0</v>
      </c>
      <c r="S18">
        <v>1.88</v>
      </c>
      <c r="T18">
        <v>10.68</v>
      </c>
      <c r="U18" s="156">
        <f t="shared" si="2"/>
        <v>35.51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35.51</v>
      </c>
      <c r="E19">
        <f>GT!N19</f>
        <v>0</v>
      </c>
      <c r="F19">
        <f t="shared" si="4"/>
        <v>84</v>
      </c>
      <c r="G19">
        <f t="shared" si="5"/>
        <v>35.51</v>
      </c>
      <c r="H19" s="154"/>
      <c r="I19">
        <f>BRPL_EOD!AC19+BRPL_EOD!AD19</f>
        <v>14.95</v>
      </c>
      <c r="J19">
        <f>BYPL_EOD!AC19+BYPL_EOD!AD19</f>
        <v>8</v>
      </c>
      <c r="K19">
        <f>MES_EOD!AC19+MES_EOD!AD19</f>
        <v>0</v>
      </c>
      <c r="L19">
        <f>NDMC_EOD!AC19+NDMC_EOD!AD19</f>
        <v>1.88</v>
      </c>
      <c r="M19">
        <f>TPDDL_EOD!AC19+TPDDL_EOD!AD19</f>
        <v>10.68</v>
      </c>
      <c r="N19">
        <f t="shared" si="0"/>
        <v>35.51</v>
      </c>
      <c r="O19" s="154">
        <f t="shared" si="1"/>
        <v>0</v>
      </c>
      <c r="P19">
        <v>14.95</v>
      </c>
      <c r="Q19">
        <v>8</v>
      </c>
      <c r="R19">
        <v>0</v>
      </c>
      <c r="S19">
        <v>1.88</v>
      </c>
      <c r="T19">
        <v>10.68</v>
      </c>
      <c r="U19" s="156">
        <f t="shared" si="2"/>
        <v>35.51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35.51</v>
      </c>
      <c r="E20">
        <f>GT!N20</f>
        <v>0</v>
      </c>
      <c r="F20">
        <f t="shared" si="4"/>
        <v>84</v>
      </c>
      <c r="G20">
        <f t="shared" si="5"/>
        <v>35.51</v>
      </c>
      <c r="H20" s="154"/>
      <c r="I20">
        <f>BRPL_EOD!AC20+BRPL_EOD!AD20</f>
        <v>14.95</v>
      </c>
      <c r="J20">
        <f>BYPL_EOD!AC20+BYPL_EOD!AD20</f>
        <v>8</v>
      </c>
      <c r="K20">
        <f>MES_EOD!AC20+MES_EOD!AD20</f>
        <v>0</v>
      </c>
      <c r="L20">
        <f>NDMC_EOD!AC20+NDMC_EOD!AD20</f>
        <v>1.88</v>
      </c>
      <c r="M20">
        <f>TPDDL_EOD!AC20+TPDDL_EOD!AD20</f>
        <v>10.68</v>
      </c>
      <c r="N20">
        <f t="shared" si="0"/>
        <v>35.51</v>
      </c>
      <c r="O20" s="154">
        <f t="shared" si="1"/>
        <v>0</v>
      </c>
      <c r="P20">
        <v>14.95</v>
      </c>
      <c r="Q20">
        <v>8</v>
      </c>
      <c r="R20">
        <v>0</v>
      </c>
      <c r="S20">
        <v>1.88</v>
      </c>
      <c r="T20">
        <v>10.68</v>
      </c>
      <c r="U20" s="156">
        <f t="shared" si="2"/>
        <v>35.51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35.51</v>
      </c>
      <c r="E21">
        <f>GT!N21</f>
        <v>0</v>
      </c>
      <c r="F21">
        <f t="shared" si="4"/>
        <v>84</v>
      </c>
      <c r="G21">
        <f t="shared" si="5"/>
        <v>35.51</v>
      </c>
      <c r="H21" s="154"/>
      <c r="I21">
        <f>BRPL_EOD!AC21+BRPL_EOD!AD21</f>
        <v>14.95</v>
      </c>
      <c r="J21">
        <f>BYPL_EOD!AC21+BYPL_EOD!AD21</f>
        <v>8</v>
      </c>
      <c r="K21">
        <f>MES_EOD!AC21+MES_EOD!AD21</f>
        <v>0</v>
      </c>
      <c r="L21">
        <f>NDMC_EOD!AC21+NDMC_EOD!AD21</f>
        <v>1.88</v>
      </c>
      <c r="M21">
        <f>TPDDL_EOD!AC21+TPDDL_EOD!AD21</f>
        <v>10.68</v>
      </c>
      <c r="N21">
        <f t="shared" si="0"/>
        <v>35.51</v>
      </c>
      <c r="O21" s="154">
        <f t="shared" si="1"/>
        <v>0</v>
      </c>
      <c r="P21">
        <v>14.95</v>
      </c>
      <c r="Q21">
        <v>8</v>
      </c>
      <c r="R21">
        <v>0</v>
      </c>
      <c r="S21">
        <v>1.88</v>
      </c>
      <c r="T21">
        <v>10.68</v>
      </c>
      <c r="U21" s="156">
        <f t="shared" si="2"/>
        <v>35.51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35.51</v>
      </c>
      <c r="E22">
        <f>GT!N22</f>
        <v>0</v>
      </c>
      <c r="F22">
        <f t="shared" si="4"/>
        <v>84</v>
      </c>
      <c r="G22">
        <f t="shared" si="5"/>
        <v>35.51</v>
      </c>
      <c r="H22" s="154"/>
      <c r="I22">
        <f>BRPL_EOD!AC22+BRPL_EOD!AD22</f>
        <v>14.95</v>
      </c>
      <c r="J22">
        <f>BYPL_EOD!AC22+BYPL_EOD!AD22</f>
        <v>8</v>
      </c>
      <c r="K22">
        <f>MES_EOD!AC22+MES_EOD!AD22</f>
        <v>0</v>
      </c>
      <c r="L22">
        <f>NDMC_EOD!AC22+NDMC_EOD!AD22</f>
        <v>1.88</v>
      </c>
      <c r="M22">
        <f>TPDDL_EOD!AC22+TPDDL_EOD!AD22</f>
        <v>10.68</v>
      </c>
      <c r="N22">
        <f t="shared" si="0"/>
        <v>35.51</v>
      </c>
      <c r="O22" s="154">
        <f t="shared" si="1"/>
        <v>0</v>
      </c>
      <c r="P22">
        <v>14.95</v>
      </c>
      <c r="Q22">
        <v>8</v>
      </c>
      <c r="R22">
        <v>0</v>
      </c>
      <c r="S22">
        <v>1.88</v>
      </c>
      <c r="T22">
        <v>10.68</v>
      </c>
      <c r="U22" s="156">
        <f t="shared" si="2"/>
        <v>35.51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35.51</v>
      </c>
      <c r="E23">
        <f>GT!N23</f>
        <v>0</v>
      </c>
      <c r="F23">
        <f t="shared" si="4"/>
        <v>84</v>
      </c>
      <c r="G23">
        <f t="shared" si="5"/>
        <v>35.51</v>
      </c>
      <c r="H23" s="154"/>
      <c r="I23">
        <f>BRPL_EOD!AC23+BRPL_EOD!AD23</f>
        <v>14.95</v>
      </c>
      <c r="J23">
        <f>BYPL_EOD!AC23+BYPL_EOD!AD23</f>
        <v>8</v>
      </c>
      <c r="K23">
        <f>MES_EOD!AC23+MES_EOD!AD23</f>
        <v>0</v>
      </c>
      <c r="L23">
        <f>NDMC_EOD!AC23+NDMC_EOD!AD23</f>
        <v>1.88</v>
      </c>
      <c r="M23">
        <f>TPDDL_EOD!AC23+TPDDL_EOD!AD23</f>
        <v>10.68</v>
      </c>
      <c r="N23">
        <f t="shared" si="0"/>
        <v>35.51</v>
      </c>
      <c r="O23" s="154">
        <f t="shared" si="1"/>
        <v>0</v>
      </c>
      <c r="P23">
        <v>14.95</v>
      </c>
      <c r="Q23">
        <v>8</v>
      </c>
      <c r="R23">
        <v>0</v>
      </c>
      <c r="S23">
        <v>1.88</v>
      </c>
      <c r="T23">
        <v>10.68</v>
      </c>
      <c r="U23" s="156">
        <f t="shared" si="2"/>
        <v>35.51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35.51</v>
      </c>
      <c r="E24">
        <f>GT!N24</f>
        <v>0</v>
      </c>
      <c r="F24">
        <f t="shared" si="4"/>
        <v>84</v>
      </c>
      <c r="G24">
        <f t="shared" si="5"/>
        <v>35.51</v>
      </c>
      <c r="H24" s="154"/>
      <c r="I24">
        <f>BRPL_EOD!AC24+BRPL_EOD!AD24</f>
        <v>14.95</v>
      </c>
      <c r="J24">
        <f>BYPL_EOD!AC24+BYPL_EOD!AD24</f>
        <v>8</v>
      </c>
      <c r="K24">
        <f>MES_EOD!AC24+MES_EOD!AD24</f>
        <v>0</v>
      </c>
      <c r="L24">
        <f>NDMC_EOD!AC24+NDMC_EOD!AD24</f>
        <v>1.88</v>
      </c>
      <c r="M24">
        <f>TPDDL_EOD!AC24+TPDDL_EOD!AD24</f>
        <v>10.68</v>
      </c>
      <c r="N24">
        <f t="shared" si="0"/>
        <v>35.51</v>
      </c>
      <c r="O24" s="154">
        <f t="shared" si="1"/>
        <v>0</v>
      </c>
      <c r="P24">
        <v>14.95</v>
      </c>
      <c r="Q24">
        <v>8</v>
      </c>
      <c r="R24">
        <v>0</v>
      </c>
      <c r="S24">
        <v>1.88</v>
      </c>
      <c r="T24">
        <v>10.68</v>
      </c>
      <c r="U24" s="156">
        <f t="shared" si="2"/>
        <v>35.51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35.51</v>
      </c>
      <c r="E25">
        <f>GT!N25</f>
        <v>0</v>
      </c>
      <c r="F25">
        <f t="shared" si="4"/>
        <v>84</v>
      </c>
      <c r="G25">
        <f t="shared" si="5"/>
        <v>35.51</v>
      </c>
      <c r="H25" s="154"/>
      <c r="I25">
        <f>BRPL_EOD!AC25+BRPL_EOD!AD25</f>
        <v>14.95</v>
      </c>
      <c r="J25">
        <f>BYPL_EOD!AC25+BYPL_EOD!AD25</f>
        <v>8</v>
      </c>
      <c r="K25">
        <f>MES_EOD!AC25+MES_EOD!AD25</f>
        <v>0</v>
      </c>
      <c r="L25">
        <f>NDMC_EOD!AC25+NDMC_EOD!AD25</f>
        <v>1.88</v>
      </c>
      <c r="M25">
        <f>TPDDL_EOD!AC25+TPDDL_EOD!AD25</f>
        <v>10.68</v>
      </c>
      <c r="N25">
        <f t="shared" si="0"/>
        <v>35.51</v>
      </c>
      <c r="O25" s="154">
        <f t="shared" si="1"/>
        <v>0</v>
      </c>
      <c r="P25">
        <v>14.95</v>
      </c>
      <c r="Q25">
        <v>8</v>
      </c>
      <c r="R25">
        <v>0</v>
      </c>
      <c r="S25">
        <v>1.88</v>
      </c>
      <c r="T25">
        <v>10.68</v>
      </c>
      <c r="U25" s="156">
        <f t="shared" si="2"/>
        <v>35.51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35.51</v>
      </c>
      <c r="E26">
        <f>GT!N26</f>
        <v>0</v>
      </c>
      <c r="F26">
        <f t="shared" si="4"/>
        <v>84</v>
      </c>
      <c r="G26">
        <f t="shared" si="5"/>
        <v>35.51</v>
      </c>
      <c r="H26" s="154"/>
      <c r="I26">
        <f>BRPL_EOD!AC26+BRPL_EOD!AD26</f>
        <v>14.95</v>
      </c>
      <c r="J26">
        <f>BYPL_EOD!AC26+BYPL_EOD!AD26</f>
        <v>8</v>
      </c>
      <c r="K26">
        <f>MES_EOD!AC26+MES_EOD!AD26</f>
        <v>0</v>
      </c>
      <c r="L26">
        <f>NDMC_EOD!AC26+NDMC_EOD!AD26</f>
        <v>1.88</v>
      </c>
      <c r="M26">
        <f>TPDDL_EOD!AC26+TPDDL_EOD!AD26</f>
        <v>10.68</v>
      </c>
      <c r="N26">
        <f t="shared" si="0"/>
        <v>35.51</v>
      </c>
      <c r="O26" s="154">
        <f t="shared" si="1"/>
        <v>0</v>
      </c>
      <c r="P26">
        <v>14.95</v>
      </c>
      <c r="Q26">
        <v>8</v>
      </c>
      <c r="R26">
        <v>0</v>
      </c>
      <c r="S26">
        <v>1.88</v>
      </c>
      <c r="T26">
        <v>10.68</v>
      </c>
      <c r="U26" s="156">
        <f t="shared" si="2"/>
        <v>35.51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35.51</v>
      </c>
      <c r="E27">
        <f>GT!N27</f>
        <v>0</v>
      </c>
      <c r="F27">
        <f t="shared" si="4"/>
        <v>84</v>
      </c>
      <c r="G27">
        <f t="shared" si="5"/>
        <v>35.51</v>
      </c>
      <c r="H27" s="154"/>
      <c r="I27">
        <f>BRPL_EOD!AC27+BRPL_EOD!AD27</f>
        <v>14.95</v>
      </c>
      <c r="J27">
        <f>BYPL_EOD!AC27+BYPL_EOD!AD27</f>
        <v>8</v>
      </c>
      <c r="K27">
        <f>MES_EOD!AC27+MES_EOD!AD27</f>
        <v>0</v>
      </c>
      <c r="L27">
        <f>NDMC_EOD!AC27+NDMC_EOD!AD27</f>
        <v>1.88</v>
      </c>
      <c r="M27">
        <f>TPDDL_EOD!AC27+TPDDL_EOD!AD27</f>
        <v>10.68</v>
      </c>
      <c r="N27">
        <f t="shared" si="0"/>
        <v>35.51</v>
      </c>
      <c r="O27" s="154">
        <f t="shared" si="1"/>
        <v>0</v>
      </c>
      <c r="P27">
        <v>14.95</v>
      </c>
      <c r="Q27">
        <v>8</v>
      </c>
      <c r="R27">
        <v>0</v>
      </c>
      <c r="S27">
        <v>1.88</v>
      </c>
      <c r="T27">
        <v>10.68</v>
      </c>
      <c r="U27" s="156">
        <f t="shared" si="2"/>
        <v>35.51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35.51</v>
      </c>
      <c r="E28">
        <f>GT!N28</f>
        <v>0</v>
      </c>
      <c r="F28">
        <f t="shared" si="4"/>
        <v>84</v>
      </c>
      <c r="G28">
        <f t="shared" si="5"/>
        <v>35.51</v>
      </c>
      <c r="H28" s="154"/>
      <c r="I28">
        <f>BRPL_EOD!AC28+BRPL_EOD!AD28</f>
        <v>14.95</v>
      </c>
      <c r="J28">
        <f>BYPL_EOD!AC28+BYPL_EOD!AD28</f>
        <v>8</v>
      </c>
      <c r="K28">
        <f>MES_EOD!AC28+MES_EOD!AD28</f>
        <v>0</v>
      </c>
      <c r="L28">
        <f>NDMC_EOD!AC28+NDMC_EOD!AD28</f>
        <v>1.88</v>
      </c>
      <c r="M28">
        <f>TPDDL_EOD!AC28+TPDDL_EOD!AD28</f>
        <v>10.68</v>
      </c>
      <c r="N28">
        <f t="shared" si="0"/>
        <v>35.51</v>
      </c>
      <c r="O28" s="154">
        <f t="shared" si="1"/>
        <v>0</v>
      </c>
      <c r="P28">
        <v>14.95</v>
      </c>
      <c r="Q28">
        <v>8</v>
      </c>
      <c r="R28">
        <v>0</v>
      </c>
      <c r="S28">
        <v>1.88</v>
      </c>
      <c r="T28">
        <v>10.68</v>
      </c>
      <c r="U28" s="156">
        <f t="shared" si="2"/>
        <v>35.51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35.51</v>
      </c>
      <c r="E29">
        <f>GT!N29</f>
        <v>0</v>
      </c>
      <c r="F29">
        <f t="shared" si="4"/>
        <v>84</v>
      </c>
      <c r="G29">
        <f t="shared" si="5"/>
        <v>35.51</v>
      </c>
      <c r="H29" s="154"/>
      <c r="I29">
        <f>BRPL_EOD!AC29+BRPL_EOD!AD29</f>
        <v>14.95</v>
      </c>
      <c r="J29">
        <f>BYPL_EOD!AC29+BYPL_EOD!AD29</f>
        <v>8</v>
      </c>
      <c r="K29">
        <f>MES_EOD!AC29+MES_EOD!AD29</f>
        <v>0</v>
      </c>
      <c r="L29">
        <f>NDMC_EOD!AC29+NDMC_EOD!AD29</f>
        <v>1.88</v>
      </c>
      <c r="M29">
        <f>TPDDL_EOD!AC29+TPDDL_EOD!AD29</f>
        <v>10.68</v>
      </c>
      <c r="N29">
        <f t="shared" si="0"/>
        <v>35.51</v>
      </c>
      <c r="O29" s="154">
        <f t="shared" si="1"/>
        <v>0</v>
      </c>
      <c r="P29">
        <v>14.95</v>
      </c>
      <c r="Q29">
        <v>8</v>
      </c>
      <c r="R29">
        <v>0</v>
      </c>
      <c r="S29">
        <v>1.88</v>
      </c>
      <c r="T29">
        <v>10.68</v>
      </c>
      <c r="U29" s="156">
        <f t="shared" si="2"/>
        <v>35.51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35.51</v>
      </c>
      <c r="E30">
        <f>GT!N30</f>
        <v>0</v>
      </c>
      <c r="F30">
        <f t="shared" si="4"/>
        <v>84</v>
      </c>
      <c r="G30">
        <f t="shared" si="5"/>
        <v>35.51</v>
      </c>
      <c r="H30" s="154"/>
      <c r="I30">
        <f>BRPL_EOD!AC30+BRPL_EOD!AD30</f>
        <v>14.95</v>
      </c>
      <c r="J30">
        <f>BYPL_EOD!AC30+BYPL_EOD!AD30</f>
        <v>8</v>
      </c>
      <c r="K30">
        <f>MES_EOD!AC30+MES_EOD!AD30</f>
        <v>0</v>
      </c>
      <c r="L30">
        <f>NDMC_EOD!AC30+NDMC_EOD!AD30</f>
        <v>1.88</v>
      </c>
      <c r="M30">
        <f>TPDDL_EOD!AC30+TPDDL_EOD!AD30</f>
        <v>10.68</v>
      </c>
      <c r="N30">
        <f t="shared" si="0"/>
        <v>35.51</v>
      </c>
      <c r="O30" s="154">
        <f t="shared" si="1"/>
        <v>0</v>
      </c>
      <c r="P30">
        <v>14.95</v>
      </c>
      <c r="Q30">
        <v>8</v>
      </c>
      <c r="R30">
        <v>0</v>
      </c>
      <c r="S30">
        <v>1.88</v>
      </c>
      <c r="T30">
        <v>10.68</v>
      </c>
      <c r="U30" s="156">
        <f t="shared" si="2"/>
        <v>35.51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35.51</v>
      </c>
      <c r="E31">
        <f>GT!N31</f>
        <v>0</v>
      </c>
      <c r="F31">
        <f t="shared" si="4"/>
        <v>84</v>
      </c>
      <c r="G31">
        <f t="shared" si="5"/>
        <v>35.51</v>
      </c>
      <c r="H31" s="154"/>
      <c r="I31">
        <f>BRPL_EOD!AC31+BRPL_EOD!AD31</f>
        <v>14.95</v>
      </c>
      <c r="J31">
        <f>BYPL_EOD!AC31+BYPL_EOD!AD31</f>
        <v>8</v>
      </c>
      <c r="K31">
        <f>MES_EOD!AC31+MES_EOD!AD31</f>
        <v>0</v>
      </c>
      <c r="L31">
        <f>NDMC_EOD!AC31+NDMC_EOD!AD31</f>
        <v>1.88</v>
      </c>
      <c r="M31">
        <f>TPDDL_EOD!AC31+TPDDL_EOD!AD31</f>
        <v>10.68</v>
      </c>
      <c r="N31">
        <f t="shared" si="0"/>
        <v>35.51</v>
      </c>
      <c r="O31" s="154">
        <f t="shared" si="1"/>
        <v>0</v>
      </c>
      <c r="P31">
        <v>14.95</v>
      </c>
      <c r="Q31">
        <v>8</v>
      </c>
      <c r="R31">
        <v>0</v>
      </c>
      <c r="S31">
        <v>1.88</v>
      </c>
      <c r="T31">
        <v>10.68</v>
      </c>
      <c r="U31" s="156">
        <f t="shared" si="2"/>
        <v>35.51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35.51</v>
      </c>
      <c r="E32">
        <f>GT!N32</f>
        <v>0</v>
      </c>
      <c r="F32">
        <f t="shared" si="4"/>
        <v>84</v>
      </c>
      <c r="G32">
        <f t="shared" si="5"/>
        <v>35.51</v>
      </c>
      <c r="H32" s="154"/>
      <c r="I32">
        <f>BRPL_EOD!AC32+BRPL_EOD!AD32</f>
        <v>14.95</v>
      </c>
      <c r="J32">
        <f>BYPL_EOD!AC32+BYPL_EOD!AD32</f>
        <v>8</v>
      </c>
      <c r="K32">
        <f>MES_EOD!AC32+MES_EOD!AD32</f>
        <v>0</v>
      </c>
      <c r="L32">
        <f>NDMC_EOD!AC32+NDMC_EOD!AD32</f>
        <v>1.88</v>
      </c>
      <c r="M32">
        <f>TPDDL_EOD!AC32+TPDDL_EOD!AD32</f>
        <v>10.68</v>
      </c>
      <c r="N32">
        <f t="shared" si="0"/>
        <v>35.51</v>
      </c>
      <c r="O32" s="154">
        <f t="shared" si="1"/>
        <v>0</v>
      </c>
      <c r="P32">
        <v>14.95</v>
      </c>
      <c r="Q32">
        <v>8</v>
      </c>
      <c r="R32">
        <v>0</v>
      </c>
      <c r="S32">
        <v>1.88</v>
      </c>
      <c r="T32">
        <v>10.68</v>
      </c>
      <c r="U32" s="156">
        <f t="shared" si="2"/>
        <v>35.51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35.51</v>
      </c>
      <c r="E33">
        <f>GT!N33</f>
        <v>0</v>
      </c>
      <c r="F33">
        <f t="shared" si="4"/>
        <v>84</v>
      </c>
      <c r="G33">
        <f t="shared" si="5"/>
        <v>35.51</v>
      </c>
      <c r="H33" s="154"/>
      <c r="I33">
        <f>BRPL_EOD!AC33+BRPL_EOD!AD33</f>
        <v>14.95</v>
      </c>
      <c r="J33">
        <f>BYPL_EOD!AC33+BYPL_EOD!AD33</f>
        <v>8</v>
      </c>
      <c r="K33">
        <f>MES_EOD!AC33+MES_EOD!AD33</f>
        <v>0</v>
      </c>
      <c r="L33">
        <f>NDMC_EOD!AC33+NDMC_EOD!AD33</f>
        <v>1.88</v>
      </c>
      <c r="M33">
        <f>TPDDL_EOD!AC33+TPDDL_EOD!AD33</f>
        <v>10.68</v>
      </c>
      <c r="N33">
        <f t="shared" si="0"/>
        <v>35.51</v>
      </c>
      <c r="O33" s="154">
        <f t="shared" si="1"/>
        <v>0</v>
      </c>
      <c r="P33">
        <v>14.95</v>
      </c>
      <c r="Q33">
        <v>8</v>
      </c>
      <c r="R33">
        <v>0</v>
      </c>
      <c r="S33">
        <v>1.88</v>
      </c>
      <c r="T33">
        <v>10.68</v>
      </c>
      <c r="U33" s="156">
        <f t="shared" si="2"/>
        <v>35.51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35.51</v>
      </c>
      <c r="E34">
        <f>GT!N34</f>
        <v>0</v>
      </c>
      <c r="F34">
        <f t="shared" si="4"/>
        <v>84</v>
      </c>
      <c r="G34">
        <f t="shared" si="5"/>
        <v>35.51</v>
      </c>
      <c r="H34" s="154"/>
      <c r="I34">
        <f>BRPL_EOD!AC34+BRPL_EOD!AD34</f>
        <v>14.95</v>
      </c>
      <c r="J34">
        <f>BYPL_EOD!AC34+BYPL_EOD!AD34</f>
        <v>8</v>
      </c>
      <c r="K34">
        <f>MES_EOD!AC34+MES_EOD!AD34</f>
        <v>0</v>
      </c>
      <c r="L34">
        <f>NDMC_EOD!AC34+NDMC_EOD!AD34</f>
        <v>1.88</v>
      </c>
      <c r="M34">
        <f>TPDDL_EOD!AC34+TPDDL_EOD!AD34</f>
        <v>10.68</v>
      </c>
      <c r="N34">
        <f t="shared" si="0"/>
        <v>35.51</v>
      </c>
      <c r="O34" s="154">
        <f t="shared" si="1"/>
        <v>0</v>
      </c>
      <c r="P34">
        <v>14.95</v>
      </c>
      <c r="Q34">
        <v>8</v>
      </c>
      <c r="R34">
        <v>0</v>
      </c>
      <c r="S34">
        <v>1.88</v>
      </c>
      <c r="T34">
        <v>10.68</v>
      </c>
      <c r="U34" s="156">
        <f t="shared" si="2"/>
        <v>35.51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35.51</v>
      </c>
      <c r="E35">
        <f>GT!N35</f>
        <v>0</v>
      </c>
      <c r="F35">
        <f t="shared" si="4"/>
        <v>84</v>
      </c>
      <c r="G35">
        <f t="shared" si="5"/>
        <v>35.51</v>
      </c>
      <c r="H35" s="154"/>
      <c r="I35">
        <f>BRPL_EOD!AC35+BRPL_EOD!AD35</f>
        <v>14.95</v>
      </c>
      <c r="J35">
        <f>BYPL_EOD!AC35+BYPL_EOD!AD35</f>
        <v>8</v>
      </c>
      <c r="K35">
        <f>MES_EOD!AC35+MES_EOD!AD35</f>
        <v>0</v>
      </c>
      <c r="L35">
        <f>NDMC_EOD!AC35+NDMC_EOD!AD35</f>
        <v>1.88</v>
      </c>
      <c r="M35">
        <f>TPDDL_EOD!AC35+TPDDL_EOD!AD35</f>
        <v>10.68</v>
      </c>
      <c r="N35">
        <f t="shared" si="0"/>
        <v>35.51</v>
      </c>
      <c r="O35" s="154">
        <f t="shared" si="1"/>
        <v>0</v>
      </c>
      <c r="P35">
        <v>14.95</v>
      </c>
      <c r="Q35">
        <v>8</v>
      </c>
      <c r="R35">
        <v>0</v>
      </c>
      <c r="S35">
        <v>1.88</v>
      </c>
      <c r="T35">
        <v>10.68</v>
      </c>
      <c r="U35" s="156">
        <f t="shared" si="2"/>
        <v>35.51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35.51</v>
      </c>
      <c r="E36">
        <f>GT!N36</f>
        <v>0</v>
      </c>
      <c r="F36">
        <f t="shared" si="4"/>
        <v>84</v>
      </c>
      <c r="G36">
        <f t="shared" si="5"/>
        <v>35.51</v>
      </c>
      <c r="H36" s="154"/>
      <c r="I36">
        <f>BRPL_EOD!AC36+BRPL_EOD!AD36</f>
        <v>14.95</v>
      </c>
      <c r="J36">
        <f>BYPL_EOD!AC36+BYPL_EOD!AD36</f>
        <v>8</v>
      </c>
      <c r="K36">
        <f>MES_EOD!AC36+MES_EOD!AD36</f>
        <v>0</v>
      </c>
      <c r="L36">
        <f>NDMC_EOD!AC36+NDMC_EOD!AD36</f>
        <v>1.88</v>
      </c>
      <c r="M36">
        <f>TPDDL_EOD!AC36+TPDDL_EOD!AD36</f>
        <v>10.68</v>
      </c>
      <c r="N36">
        <f t="shared" si="0"/>
        <v>35.51</v>
      </c>
      <c r="O36" s="154">
        <f t="shared" si="1"/>
        <v>0</v>
      </c>
      <c r="P36">
        <v>14.95</v>
      </c>
      <c r="Q36">
        <v>8</v>
      </c>
      <c r="R36">
        <v>0</v>
      </c>
      <c r="S36">
        <v>1.88</v>
      </c>
      <c r="T36">
        <v>10.68</v>
      </c>
      <c r="U36" s="156">
        <f t="shared" si="2"/>
        <v>35.51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35.46</v>
      </c>
      <c r="E37">
        <f>GT!N37</f>
        <v>0</v>
      </c>
      <c r="F37">
        <f t="shared" si="4"/>
        <v>84</v>
      </c>
      <c r="G37">
        <f t="shared" si="5"/>
        <v>35.46</v>
      </c>
      <c r="H37" s="154"/>
      <c r="I37">
        <f>BRPL_EOD!AC37+BRPL_EOD!AD37</f>
        <v>14.95</v>
      </c>
      <c r="J37">
        <f>BYPL_EOD!AC37+BYPL_EOD!AD37</f>
        <v>8</v>
      </c>
      <c r="K37">
        <f>MES_EOD!AC37+MES_EOD!AD37</f>
        <v>0</v>
      </c>
      <c r="L37">
        <f>NDMC_EOD!AC37+NDMC_EOD!AD37</f>
        <v>1.83</v>
      </c>
      <c r="M37">
        <f>TPDDL_EOD!AC37+TPDDL_EOD!AD37</f>
        <v>10.68</v>
      </c>
      <c r="N37">
        <f t="shared" si="0"/>
        <v>35.46</v>
      </c>
      <c r="O37" s="154">
        <f t="shared" si="1"/>
        <v>0</v>
      </c>
      <c r="P37">
        <v>14.95</v>
      </c>
      <c r="Q37">
        <v>8</v>
      </c>
      <c r="R37">
        <v>0</v>
      </c>
      <c r="S37">
        <v>1.83</v>
      </c>
      <c r="T37">
        <v>10.68</v>
      </c>
      <c r="U37" s="156">
        <f t="shared" si="2"/>
        <v>35.46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35.46</v>
      </c>
      <c r="E38">
        <f>GT!N38</f>
        <v>0</v>
      </c>
      <c r="F38">
        <f t="shared" si="4"/>
        <v>84</v>
      </c>
      <c r="G38">
        <f t="shared" si="5"/>
        <v>35.46</v>
      </c>
      <c r="H38" s="154"/>
      <c r="I38">
        <f>BRPL_EOD!AC38+BRPL_EOD!AD38</f>
        <v>14.95</v>
      </c>
      <c r="J38">
        <f>BYPL_EOD!AC38+BYPL_EOD!AD38</f>
        <v>8</v>
      </c>
      <c r="K38">
        <f>MES_EOD!AC38+MES_EOD!AD38</f>
        <v>0</v>
      </c>
      <c r="L38">
        <f>NDMC_EOD!AC38+NDMC_EOD!AD38</f>
        <v>1.83</v>
      </c>
      <c r="M38">
        <f>TPDDL_EOD!AC38+TPDDL_EOD!AD38</f>
        <v>10.68</v>
      </c>
      <c r="N38">
        <f t="shared" si="0"/>
        <v>35.46</v>
      </c>
      <c r="O38" s="154">
        <f t="shared" si="1"/>
        <v>0</v>
      </c>
      <c r="P38">
        <v>14.95</v>
      </c>
      <c r="Q38">
        <v>8</v>
      </c>
      <c r="R38">
        <v>0</v>
      </c>
      <c r="S38">
        <v>1.83</v>
      </c>
      <c r="T38">
        <v>10.68</v>
      </c>
      <c r="U38" s="156">
        <f t="shared" si="2"/>
        <v>35.46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35.159999999999997</v>
      </c>
      <c r="E39">
        <f>GT!N39</f>
        <v>0</v>
      </c>
      <c r="F39">
        <f t="shared" si="4"/>
        <v>84</v>
      </c>
      <c r="G39">
        <f t="shared" si="5"/>
        <v>35.159999999999997</v>
      </c>
      <c r="H39" s="154"/>
      <c r="I39">
        <f>BRPL_EOD!AC39+BRPL_EOD!AD39</f>
        <v>14.95</v>
      </c>
      <c r="J39">
        <f>BYPL_EOD!AC39+BYPL_EOD!AD39</f>
        <v>8</v>
      </c>
      <c r="K39">
        <f>MES_EOD!AC39+MES_EOD!AD39</f>
        <v>0</v>
      </c>
      <c r="L39">
        <f>NDMC_EOD!AC39+NDMC_EOD!AD39</f>
        <v>1.83</v>
      </c>
      <c r="M39">
        <f>TPDDL_EOD!AC39+TPDDL_EOD!AD39</f>
        <v>10.68</v>
      </c>
      <c r="N39">
        <f t="shared" si="0"/>
        <v>35.46</v>
      </c>
      <c r="O39" s="154">
        <f t="shared" si="1"/>
        <v>-0.30000000000000426</v>
      </c>
      <c r="P39">
        <v>14.823519458544837</v>
      </c>
      <c r="Q39">
        <v>7.932318104906936</v>
      </c>
      <c r="R39">
        <v>0</v>
      </c>
      <c r="S39">
        <v>1.8145177664974619</v>
      </c>
      <c r="T39">
        <v>10.58964467005076</v>
      </c>
      <c r="U39" s="156">
        <f t="shared" si="2"/>
        <v>35.159999999999997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35.159999999999997</v>
      </c>
      <c r="E40">
        <f>GT!N40</f>
        <v>0</v>
      </c>
      <c r="F40">
        <f t="shared" si="4"/>
        <v>84</v>
      </c>
      <c r="G40">
        <f t="shared" si="5"/>
        <v>35.159999999999997</v>
      </c>
      <c r="H40" s="154"/>
      <c r="I40">
        <f>BRPL_EOD!AC40+BRPL_EOD!AD40</f>
        <v>14.95</v>
      </c>
      <c r="J40">
        <f>BYPL_EOD!AC40+BYPL_EOD!AD40</f>
        <v>8</v>
      </c>
      <c r="K40">
        <f>MES_EOD!AC40+MES_EOD!AD40</f>
        <v>0</v>
      </c>
      <c r="L40">
        <f>NDMC_EOD!AC40+NDMC_EOD!AD40</f>
        <v>1.83</v>
      </c>
      <c r="M40">
        <f>TPDDL_EOD!AC40+TPDDL_EOD!AD40</f>
        <v>10.68</v>
      </c>
      <c r="N40">
        <f t="shared" si="0"/>
        <v>35.46</v>
      </c>
      <c r="O40" s="154">
        <f t="shared" si="1"/>
        <v>-0.30000000000000426</v>
      </c>
      <c r="P40">
        <v>14.823519458544837</v>
      </c>
      <c r="Q40">
        <v>7.932318104906936</v>
      </c>
      <c r="R40">
        <v>0</v>
      </c>
      <c r="S40">
        <v>1.8145177664974619</v>
      </c>
      <c r="T40">
        <v>10.58964467005076</v>
      </c>
      <c r="U40" s="156">
        <f t="shared" si="2"/>
        <v>35.159999999999997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35.159999999999997</v>
      </c>
      <c r="E41">
        <f>GT!N41</f>
        <v>0</v>
      </c>
      <c r="F41">
        <f t="shared" si="4"/>
        <v>84</v>
      </c>
      <c r="G41">
        <f t="shared" si="5"/>
        <v>35.159999999999997</v>
      </c>
      <c r="H41" s="154"/>
      <c r="I41">
        <f>BRPL_EOD!AC41+BRPL_EOD!AD41</f>
        <v>14.95</v>
      </c>
      <c r="J41">
        <f>BYPL_EOD!AC41+BYPL_EOD!AD41</f>
        <v>8</v>
      </c>
      <c r="K41">
        <f>MES_EOD!AC41+MES_EOD!AD41</f>
        <v>0</v>
      </c>
      <c r="L41">
        <f>NDMC_EOD!AC41+NDMC_EOD!AD41</f>
        <v>1.83</v>
      </c>
      <c r="M41">
        <f>TPDDL_EOD!AC41+TPDDL_EOD!AD41</f>
        <v>10.68</v>
      </c>
      <c r="N41">
        <f t="shared" si="0"/>
        <v>35.46</v>
      </c>
      <c r="O41" s="154">
        <f t="shared" si="1"/>
        <v>-0.30000000000000426</v>
      </c>
      <c r="P41">
        <v>14.823519458544837</v>
      </c>
      <c r="Q41">
        <v>7.932318104906936</v>
      </c>
      <c r="R41">
        <v>0</v>
      </c>
      <c r="S41">
        <v>1.8145177664974619</v>
      </c>
      <c r="T41">
        <v>10.58964467005076</v>
      </c>
      <c r="U41" s="156">
        <f t="shared" si="2"/>
        <v>35.159999999999997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35.11</v>
      </c>
      <c r="E42">
        <f>GT!N42</f>
        <v>0</v>
      </c>
      <c r="F42">
        <f t="shared" si="4"/>
        <v>84</v>
      </c>
      <c r="G42">
        <f t="shared" si="5"/>
        <v>35.11</v>
      </c>
      <c r="H42" s="154"/>
      <c r="I42">
        <f>BRPL_EOD!AC42+BRPL_EOD!AD42</f>
        <v>14.95</v>
      </c>
      <c r="J42">
        <f>BYPL_EOD!AC42+BYPL_EOD!AD42</f>
        <v>8</v>
      </c>
      <c r="K42">
        <f>MES_EOD!AC42+MES_EOD!AD42</f>
        <v>0</v>
      </c>
      <c r="L42">
        <f>NDMC_EOD!AC42+NDMC_EOD!AD42</f>
        <v>1.78</v>
      </c>
      <c r="M42">
        <f>TPDDL_EOD!AC42+TPDDL_EOD!AD42</f>
        <v>10.68</v>
      </c>
      <c r="N42">
        <f t="shared" si="0"/>
        <v>35.409999999999997</v>
      </c>
      <c r="O42" s="154">
        <f t="shared" si="1"/>
        <v>-0.29999999999999716</v>
      </c>
      <c r="P42">
        <v>14.823340864162667</v>
      </c>
      <c r="Q42">
        <v>7.932222536006778</v>
      </c>
      <c r="R42">
        <v>0</v>
      </c>
      <c r="S42">
        <v>1.7649195142615082</v>
      </c>
      <c r="T42">
        <v>10.589517085569049</v>
      </c>
      <c r="U42" s="156">
        <f t="shared" si="2"/>
        <v>35.11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35.11</v>
      </c>
      <c r="E43">
        <f>GT!N43</f>
        <v>0</v>
      </c>
      <c r="F43">
        <f t="shared" si="4"/>
        <v>84</v>
      </c>
      <c r="G43">
        <f t="shared" si="5"/>
        <v>35.11</v>
      </c>
      <c r="H43" s="154"/>
      <c r="I43">
        <f>BRPL_EOD!AC43+BRPL_EOD!AD43</f>
        <v>14.95</v>
      </c>
      <c r="J43">
        <f>BYPL_EOD!AC43+BYPL_EOD!AD43</f>
        <v>8</v>
      </c>
      <c r="K43">
        <f>MES_EOD!AC43+MES_EOD!AD43</f>
        <v>0</v>
      </c>
      <c r="L43">
        <f>NDMC_EOD!AC43+NDMC_EOD!AD43</f>
        <v>1.78</v>
      </c>
      <c r="M43">
        <f>TPDDL_EOD!AC43+TPDDL_EOD!AD43</f>
        <v>10.68</v>
      </c>
      <c r="N43">
        <f t="shared" si="0"/>
        <v>35.409999999999997</v>
      </c>
      <c r="O43" s="154">
        <f t="shared" si="1"/>
        <v>-0.29999999999999716</v>
      </c>
      <c r="P43">
        <v>14.823340864162667</v>
      </c>
      <c r="Q43">
        <v>7.932222536006778</v>
      </c>
      <c r="R43">
        <v>0</v>
      </c>
      <c r="S43">
        <v>1.7649195142615082</v>
      </c>
      <c r="T43">
        <v>10.589517085569049</v>
      </c>
      <c r="U43" s="156">
        <f t="shared" si="2"/>
        <v>35.11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35.11</v>
      </c>
      <c r="E44">
        <f>GT!N44</f>
        <v>0</v>
      </c>
      <c r="F44">
        <f t="shared" si="4"/>
        <v>84</v>
      </c>
      <c r="G44">
        <f t="shared" si="5"/>
        <v>35.11</v>
      </c>
      <c r="H44" s="154"/>
      <c r="I44">
        <f>BRPL_EOD!AC44+BRPL_EOD!AD44</f>
        <v>14.95</v>
      </c>
      <c r="J44">
        <f>BYPL_EOD!AC44+BYPL_EOD!AD44</f>
        <v>8</v>
      </c>
      <c r="K44">
        <f>MES_EOD!AC44+MES_EOD!AD44</f>
        <v>0</v>
      </c>
      <c r="L44">
        <f>NDMC_EOD!AC44+NDMC_EOD!AD44</f>
        <v>1.78</v>
      </c>
      <c r="M44">
        <f>TPDDL_EOD!AC44+TPDDL_EOD!AD44</f>
        <v>10.68</v>
      </c>
      <c r="N44">
        <f t="shared" si="0"/>
        <v>35.409999999999997</v>
      </c>
      <c r="O44" s="154">
        <f t="shared" si="1"/>
        <v>-0.29999999999999716</v>
      </c>
      <c r="P44">
        <v>14.823340864162667</v>
      </c>
      <c r="Q44">
        <v>7.932222536006778</v>
      </c>
      <c r="R44">
        <v>0</v>
      </c>
      <c r="S44">
        <v>1.7649195142615082</v>
      </c>
      <c r="T44">
        <v>10.589517085569049</v>
      </c>
      <c r="U44" s="156">
        <f t="shared" si="2"/>
        <v>35.11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35.11</v>
      </c>
      <c r="E45">
        <f>GT!N45</f>
        <v>0</v>
      </c>
      <c r="F45">
        <f t="shared" si="4"/>
        <v>84</v>
      </c>
      <c r="G45">
        <f t="shared" si="5"/>
        <v>35.11</v>
      </c>
      <c r="H45" s="154"/>
      <c r="I45">
        <f>BRPL_EOD!AC45+BRPL_EOD!AD45</f>
        <v>14.95</v>
      </c>
      <c r="J45">
        <f>BYPL_EOD!AC45+BYPL_EOD!AD45</f>
        <v>8</v>
      </c>
      <c r="K45">
        <f>MES_EOD!AC45+MES_EOD!AD45</f>
        <v>0</v>
      </c>
      <c r="L45">
        <f>NDMC_EOD!AC45+NDMC_EOD!AD45</f>
        <v>1.78</v>
      </c>
      <c r="M45">
        <f>TPDDL_EOD!AC45+TPDDL_EOD!AD45</f>
        <v>10.68</v>
      </c>
      <c r="N45">
        <f t="shared" si="0"/>
        <v>35.409999999999997</v>
      </c>
      <c r="O45" s="154">
        <f t="shared" si="1"/>
        <v>-0.29999999999999716</v>
      </c>
      <c r="P45">
        <v>14.823340864162667</v>
      </c>
      <c r="Q45">
        <v>7.932222536006778</v>
      </c>
      <c r="R45">
        <v>0</v>
      </c>
      <c r="S45">
        <v>1.7649195142615082</v>
      </c>
      <c r="T45">
        <v>10.589517085569049</v>
      </c>
      <c r="U45" s="156">
        <f t="shared" si="2"/>
        <v>35.11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35.11</v>
      </c>
      <c r="E46">
        <f>GT!N46</f>
        <v>0</v>
      </c>
      <c r="F46">
        <f t="shared" si="4"/>
        <v>84</v>
      </c>
      <c r="G46">
        <f t="shared" si="5"/>
        <v>35.11</v>
      </c>
      <c r="H46" s="154"/>
      <c r="I46">
        <f>BRPL_EOD!AC46+BRPL_EOD!AD46</f>
        <v>14.95</v>
      </c>
      <c r="J46">
        <f>BYPL_EOD!AC46+BYPL_EOD!AD46</f>
        <v>8</v>
      </c>
      <c r="K46">
        <f>MES_EOD!AC46+MES_EOD!AD46</f>
        <v>0</v>
      </c>
      <c r="L46">
        <f>NDMC_EOD!AC46+NDMC_EOD!AD46</f>
        <v>1.78</v>
      </c>
      <c r="M46">
        <f>TPDDL_EOD!AC46+TPDDL_EOD!AD46</f>
        <v>10.68</v>
      </c>
      <c r="N46">
        <f t="shared" si="0"/>
        <v>35.409999999999997</v>
      </c>
      <c r="O46" s="154">
        <f t="shared" si="1"/>
        <v>-0.29999999999999716</v>
      </c>
      <c r="P46">
        <v>14.823340864162667</v>
      </c>
      <c r="Q46">
        <v>7.932222536006778</v>
      </c>
      <c r="R46">
        <v>0</v>
      </c>
      <c r="S46">
        <v>1.7649195142615082</v>
      </c>
      <c r="T46">
        <v>10.589517085569049</v>
      </c>
      <c r="U46" s="156">
        <f t="shared" si="2"/>
        <v>35.11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35.11</v>
      </c>
      <c r="E47">
        <f>GT!N47</f>
        <v>0</v>
      </c>
      <c r="F47">
        <f t="shared" si="4"/>
        <v>84</v>
      </c>
      <c r="G47">
        <f t="shared" si="5"/>
        <v>35.11</v>
      </c>
      <c r="H47" s="154"/>
      <c r="I47">
        <f>BRPL_EOD!AC47+BRPL_EOD!AD47</f>
        <v>14.95</v>
      </c>
      <c r="J47">
        <f>BYPL_EOD!AC47+BYPL_EOD!AD47</f>
        <v>8</v>
      </c>
      <c r="K47">
        <f>MES_EOD!AC47+MES_EOD!AD47</f>
        <v>0</v>
      </c>
      <c r="L47">
        <f>NDMC_EOD!AC47+NDMC_EOD!AD47</f>
        <v>1.78</v>
      </c>
      <c r="M47">
        <f>TPDDL_EOD!AC47+TPDDL_EOD!AD47</f>
        <v>10.68</v>
      </c>
      <c r="N47">
        <f t="shared" si="0"/>
        <v>35.409999999999997</v>
      </c>
      <c r="O47" s="154">
        <f t="shared" si="1"/>
        <v>-0.29999999999999716</v>
      </c>
      <c r="P47">
        <v>14.823340864162667</v>
      </c>
      <c r="Q47">
        <v>7.932222536006778</v>
      </c>
      <c r="R47">
        <v>0</v>
      </c>
      <c r="S47">
        <v>1.7649195142615082</v>
      </c>
      <c r="T47">
        <v>10.589517085569049</v>
      </c>
      <c r="U47" s="156">
        <f t="shared" si="2"/>
        <v>35.11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35.11</v>
      </c>
      <c r="E48">
        <f>GT!N48</f>
        <v>0</v>
      </c>
      <c r="F48">
        <f t="shared" si="4"/>
        <v>84</v>
      </c>
      <c r="G48">
        <f t="shared" si="5"/>
        <v>35.11</v>
      </c>
      <c r="H48" s="154"/>
      <c r="I48">
        <f>BRPL_EOD!AC48+BRPL_EOD!AD48</f>
        <v>14.95</v>
      </c>
      <c r="J48">
        <f>BYPL_EOD!AC48+BYPL_EOD!AD48</f>
        <v>8</v>
      </c>
      <c r="K48">
        <f>MES_EOD!AC48+MES_EOD!AD48</f>
        <v>0</v>
      </c>
      <c r="L48">
        <f>NDMC_EOD!AC48+NDMC_EOD!AD48</f>
        <v>1.78</v>
      </c>
      <c r="M48">
        <f>TPDDL_EOD!AC48+TPDDL_EOD!AD48</f>
        <v>10.68</v>
      </c>
      <c r="N48">
        <f t="shared" si="0"/>
        <v>35.409999999999997</v>
      </c>
      <c r="O48" s="154">
        <f t="shared" si="1"/>
        <v>-0.29999999999999716</v>
      </c>
      <c r="P48">
        <v>14.823340864162667</v>
      </c>
      <c r="Q48">
        <v>7.932222536006778</v>
      </c>
      <c r="R48">
        <v>0</v>
      </c>
      <c r="S48">
        <v>1.7649195142615082</v>
      </c>
      <c r="T48">
        <v>10.589517085569049</v>
      </c>
      <c r="U48" s="156">
        <f t="shared" si="2"/>
        <v>35.11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35.11</v>
      </c>
      <c r="E49">
        <f>GT!N49</f>
        <v>0</v>
      </c>
      <c r="F49">
        <f t="shared" si="4"/>
        <v>84</v>
      </c>
      <c r="G49">
        <f t="shared" si="5"/>
        <v>35.11</v>
      </c>
      <c r="H49" s="154"/>
      <c r="I49">
        <f>BRPL_EOD!AC49+BRPL_EOD!AD49</f>
        <v>14.95</v>
      </c>
      <c r="J49">
        <f>BYPL_EOD!AC49+BYPL_EOD!AD49</f>
        <v>8</v>
      </c>
      <c r="K49">
        <f>MES_EOD!AC49+MES_EOD!AD49</f>
        <v>0</v>
      </c>
      <c r="L49">
        <f>NDMC_EOD!AC49+NDMC_EOD!AD49</f>
        <v>1.78</v>
      </c>
      <c r="M49">
        <f>TPDDL_EOD!AC49+TPDDL_EOD!AD49</f>
        <v>10.68</v>
      </c>
      <c r="N49">
        <f t="shared" si="0"/>
        <v>35.409999999999997</v>
      </c>
      <c r="O49" s="154">
        <f t="shared" si="1"/>
        <v>-0.29999999999999716</v>
      </c>
      <c r="P49">
        <v>14.823340864162667</v>
      </c>
      <c r="Q49">
        <v>7.932222536006778</v>
      </c>
      <c r="R49">
        <v>0</v>
      </c>
      <c r="S49">
        <v>1.7649195142615082</v>
      </c>
      <c r="T49">
        <v>10.589517085569049</v>
      </c>
      <c r="U49" s="156">
        <f t="shared" si="2"/>
        <v>35.11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35.11</v>
      </c>
      <c r="E50">
        <f>GT!N50</f>
        <v>0</v>
      </c>
      <c r="F50">
        <f t="shared" si="4"/>
        <v>84</v>
      </c>
      <c r="G50">
        <f t="shared" si="5"/>
        <v>35.11</v>
      </c>
      <c r="H50" s="154"/>
      <c r="I50">
        <f>BRPL_EOD!AC50+BRPL_EOD!AD50</f>
        <v>14.95</v>
      </c>
      <c r="J50">
        <f>BYPL_EOD!AC50+BYPL_EOD!AD50</f>
        <v>8</v>
      </c>
      <c r="K50">
        <f>MES_EOD!AC50+MES_EOD!AD50</f>
        <v>0</v>
      </c>
      <c r="L50">
        <f>NDMC_EOD!AC50+NDMC_EOD!AD50</f>
        <v>1.78</v>
      </c>
      <c r="M50">
        <f>TPDDL_EOD!AC50+TPDDL_EOD!AD50</f>
        <v>10.68</v>
      </c>
      <c r="N50">
        <f t="shared" si="0"/>
        <v>35.409999999999997</v>
      </c>
      <c r="O50" s="154">
        <f t="shared" si="1"/>
        <v>-0.29999999999999716</v>
      </c>
      <c r="P50">
        <v>14.823340864162667</v>
      </c>
      <c r="Q50">
        <v>7.932222536006778</v>
      </c>
      <c r="R50">
        <v>0</v>
      </c>
      <c r="S50">
        <v>1.7649195142615082</v>
      </c>
      <c r="T50">
        <v>10.589517085569049</v>
      </c>
      <c r="U50" s="156">
        <f t="shared" si="2"/>
        <v>35.11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35.11</v>
      </c>
      <c r="E51">
        <f>GT!N51</f>
        <v>0</v>
      </c>
      <c r="F51">
        <f t="shared" si="4"/>
        <v>84</v>
      </c>
      <c r="G51">
        <f t="shared" si="5"/>
        <v>35.11</v>
      </c>
      <c r="H51" s="154"/>
      <c r="I51">
        <f>BRPL_EOD!AC51+BRPL_EOD!AD51</f>
        <v>14.95</v>
      </c>
      <c r="J51">
        <f>BYPL_EOD!AC51+BYPL_EOD!AD51</f>
        <v>8</v>
      </c>
      <c r="K51">
        <f>MES_EOD!AC51+MES_EOD!AD51</f>
        <v>0</v>
      </c>
      <c r="L51">
        <f>NDMC_EOD!AC51+NDMC_EOD!AD51</f>
        <v>1.78</v>
      </c>
      <c r="M51">
        <f>TPDDL_EOD!AC51+TPDDL_EOD!AD51</f>
        <v>10.68</v>
      </c>
      <c r="N51">
        <f t="shared" si="0"/>
        <v>35.409999999999997</v>
      </c>
      <c r="O51" s="154">
        <f t="shared" si="1"/>
        <v>-0.29999999999999716</v>
      </c>
      <c r="P51">
        <v>14.823340864162667</v>
      </c>
      <c r="Q51">
        <v>7.932222536006778</v>
      </c>
      <c r="R51">
        <v>0</v>
      </c>
      <c r="S51">
        <v>1.7649195142615082</v>
      </c>
      <c r="T51">
        <v>10.589517085569049</v>
      </c>
      <c r="U51" s="156">
        <f t="shared" si="2"/>
        <v>35.11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35.11</v>
      </c>
      <c r="E52">
        <f>GT!N52</f>
        <v>0</v>
      </c>
      <c r="F52">
        <f t="shared" si="4"/>
        <v>84</v>
      </c>
      <c r="G52">
        <f t="shared" si="5"/>
        <v>35.11</v>
      </c>
      <c r="H52" s="154"/>
      <c r="I52">
        <f>BRPL_EOD!AC52+BRPL_EOD!AD52</f>
        <v>14.95</v>
      </c>
      <c r="J52">
        <f>BYPL_EOD!AC52+BYPL_EOD!AD52</f>
        <v>8</v>
      </c>
      <c r="K52">
        <f>MES_EOD!AC52+MES_EOD!AD52</f>
        <v>0</v>
      </c>
      <c r="L52">
        <f>NDMC_EOD!AC52+NDMC_EOD!AD52</f>
        <v>1.78</v>
      </c>
      <c r="M52">
        <f>TPDDL_EOD!AC52+TPDDL_EOD!AD52</f>
        <v>10.68</v>
      </c>
      <c r="N52">
        <f t="shared" si="0"/>
        <v>35.409999999999997</v>
      </c>
      <c r="O52" s="154">
        <f t="shared" si="1"/>
        <v>-0.29999999999999716</v>
      </c>
      <c r="P52">
        <v>14.823340864162667</v>
      </c>
      <c r="Q52">
        <v>7.932222536006778</v>
      </c>
      <c r="R52">
        <v>0</v>
      </c>
      <c r="S52">
        <v>1.7649195142615082</v>
      </c>
      <c r="T52">
        <v>10.589517085569049</v>
      </c>
      <c r="U52" s="156">
        <f t="shared" si="2"/>
        <v>35.11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14.61</v>
      </c>
      <c r="J53">
        <f>BYPL_EOD!AC53+BYPL_EOD!AD53</f>
        <v>7.82</v>
      </c>
      <c r="K53">
        <f>MES_EOD!AC53+MES_EOD!AD53</f>
        <v>0</v>
      </c>
      <c r="L53">
        <f>NDMC_EOD!AC53+NDMC_EOD!AD53</f>
        <v>1.74</v>
      </c>
      <c r="M53">
        <f>TPDDL_EOD!AC53+TPDDL_EOD!AD53</f>
        <v>10.44</v>
      </c>
      <c r="N53">
        <f t="shared" si="0"/>
        <v>34.61</v>
      </c>
      <c r="O53" s="154">
        <f t="shared" si="1"/>
        <v>-0.31000000000000227</v>
      </c>
      <c r="P53">
        <v>14.479138977174225</v>
      </c>
      <c r="Q53">
        <v>7.7499566599248766</v>
      </c>
      <c r="R53">
        <v>0</v>
      </c>
      <c r="S53">
        <v>1.724414908985842</v>
      </c>
      <c r="T53">
        <v>10.346489453915053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14.54</v>
      </c>
      <c r="J54">
        <f>BYPL_EOD!AC54+BYPL_EOD!AD54</f>
        <v>7.96</v>
      </c>
      <c r="K54">
        <f>MES_EOD!AC54+MES_EOD!AD54</f>
        <v>0</v>
      </c>
      <c r="L54">
        <f>NDMC_EOD!AC54+NDMC_EOD!AD54</f>
        <v>1.73</v>
      </c>
      <c r="M54">
        <f>TPDDL_EOD!AC54+TPDDL_EOD!AD54</f>
        <v>10.38</v>
      </c>
      <c r="N54">
        <f t="shared" si="0"/>
        <v>34.61</v>
      </c>
      <c r="O54" s="154">
        <f t="shared" si="1"/>
        <v>-0.31000000000000227</v>
      </c>
      <c r="P54">
        <v>14.409765963594335</v>
      </c>
      <c r="Q54">
        <v>7.8887026870846571</v>
      </c>
      <c r="R54">
        <v>0</v>
      </c>
      <c r="S54">
        <v>1.7145044784744292</v>
      </c>
      <c r="T54">
        <v>10.287026870846576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14.54</v>
      </c>
      <c r="J55">
        <f>BYPL_EOD!AC55+BYPL_EOD!AD55</f>
        <v>7.96</v>
      </c>
      <c r="K55">
        <f>MES_EOD!AC55+MES_EOD!AD55</f>
        <v>0</v>
      </c>
      <c r="L55">
        <f>NDMC_EOD!AC55+NDMC_EOD!AD55</f>
        <v>1.73</v>
      </c>
      <c r="M55">
        <f>TPDDL_EOD!AC55+TPDDL_EOD!AD55</f>
        <v>10.38</v>
      </c>
      <c r="N55">
        <f t="shared" si="0"/>
        <v>34.61</v>
      </c>
      <c r="O55" s="154">
        <f t="shared" si="1"/>
        <v>-0.31000000000000227</v>
      </c>
      <c r="P55">
        <v>14.409765963594335</v>
      </c>
      <c r="Q55">
        <v>7.8887026870846571</v>
      </c>
      <c r="R55">
        <v>0</v>
      </c>
      <c r="S55">
        <v>1.7145044784744292</v>
      </c>
      <c r="T55">
        <v>10.287026870846576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14.54</v>
      </c>
      <c r="J56">
        <f>BYPL_EOD!AC56+BYPL_EOD!AD56</f>
        <v>7.96</v>
      </c>
      <c r="K56">
        <f>MES_EOD!AC56+MES_EOD!AD56</f>
        <v>0</v>
      </c>
      <c r="L56">
        <f>NDMC_EOD!AC56+NDMC_EOD!AD56</f>
        <v>1.73</v>
      </c>
      <c r="M56">
        <f>TPDDL_EOD!AC56+TPDDL_EOD!AD56</f>
        <v>10.38</v>
      </c>
      <c r="N56">
        <f t="shared" si="0"/>
        <v>34.61</v>
      </c>
      <c r="O56" s="154">
        <f t="shared" si="1"/>
        <v>-0.31000000000000227</v>
      </c>
      <c r="P56">
        <v>14.409765963594335</v>
      </c>
      <c r="Q56">
        <v>7.8887026870846571</v>
      </c>
      <c r="R56">
        <v>0</v>
      </c>
      <c r="S56">
        <v>1.7145044784744292</v>
      </c>
      <c r="T56">
        <v>10.287026870846576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14.54</v>
      </c>
      <c r="J57">
        <f>BYPL_EOD!AC57+BYPL_EOD!AD57</f>
        <v>7.96</v>
      </c>
      <c r="K57">
        <f>MES_EOD!AC57+MES_EOD!AD57</f>
        <v>0</v>
      </c>
      <c r="L57">
        <f>NDMC_EOD!AC57+NDMC_EOD!AD57</f>
        <v>1.73</v>
      </c>
      <c r="M57">
        <f>TPDDL_EOD!AC57+TPDDL_EOD!AD57</f>
        <v>10.38</v>
      </c>
      <c r="N57">
        <f t="shared" si="0"/>
        <v>34.61</v>
      </c>
      <c r="O57" s="154">
        <f t="shared" si="1"/>
        <v>-0.31000000000000227</v>
      </c>
      <c r="P57">
        <v>14.409765963594335</v>
      </c>
      <c r="Q57">
        <v>7.8887026870846571</v>
      </c>
      <c r="R57">
        <v>0</v>
      </c>
      <c r="S57">
        <v>1.7145044784744292</v>
      </c>
      <c r="T57">
        <v>10.287026870846576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14.54</v>
      </c>
      <c r="J58">
        <f>BYPL_EOD!AC58+BYPL_EOD!AD58</f>
        <v>7.96</v>
      </c>
      <c r="K58">
        <f>MES_EOD!AC58+MES_EOD!AD58</f>
        <v>0</v>
      </c>
      <c r="L58">
        <f>NDMC_EOD!AC58+NDMC_EOD!AD58</f>
        <v>1.73</v>
      </c>
      <c r="M58">
        <f>TPDDL_EOD!AC58+TPDDL_EOD!AD58</f>
        <v>10.38</v>
      </c>
      <c r="N58">
        <f t="shared" si="0"/>
        <v>34.61</v>
      </c>
      <c r="O58" s="154">
        <f t="shared" si="1"/>
        <v>-0.31000000000000227</v>
      </c>
      <c r="P58">
        <v>14.409765963594335</v>
      </c>
      <c r="Q58">
        <v>7.8887026870846571</v>
      </c>
      <c r="R58">
        <v>0</v>
      </c>
      <c r="S58">
        <v>1.7145044784744292</v>
      </c>
      <c r="T58">
        <v>10.287026870846576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14.12</v>
      </c>
      <c r="J59">
        <f>BYPL_EOD!AC59+BYPL_EOD!AD59</f>
        <v>7.73</v>
      </c>
      <c r="K59">
        <f>MES_EOD!AC59+MES_EOD!AD59</f>
        <v>0</v>
      </c>
      <c r="L59">
        <f>NDMC_EOD!AC59+NDMC_EOD!AD59</f>
        <v>1.68</v>
      </c>
      <c r="M59">
        <f>TPDDL_EOD!AC59+TPDDL_EOD!AD59</f>
        <v>10.09</v>
      </c>
      <c r="N59">
        <f t="shared" si="0"/>
        <v>33.620000000000005</v>
      </c>
      <c r="O59" s="154">
        <f t="shared" si="1"/>
        <v>-0.32000000000000739</v>
      </c>
      <c r="P59">
        <v>13.985603807257581</v>
      </c>
      <c r="Q59">
        <v>7.6564247471742997</v>
      </c>
      <c r="R59">
        <v>0</v>
      </c>
      <c r="S59">
        <v>1.6640095181439616</v>
      </c>
      <c r="T59">
        <v>9.9939619274241505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14.12</v>
      </c>
      <c r="J60">
        <f>BYPL_EOD!AC60+BYPL_EOD!AD60</f>
        <v>7.73</v>
      </c>
      <c r="K60">
        <f>MES_EOD!AC60+MES_EOD!AD60</f>
        <v>0</v>
      </c>
      <c r="L60">
        <f>NDMC_EOD!AC60+NDMC_EOD!AD60</f>
        <v>1.68</v>
      </c>
      <c r="M60">
        <f>TPDDL_EOD!AC60+TPDDL_EOD!AD60</f>
        <v>10.09</v>
      </c>
      <c r="N60">
        <f t="shared" si="0"/>
        <v>33.620000000000005</v>
      </c>
      <c r="O60" s="154">
        <f t="shared" si="1"/>
        <v>-0.32000000000000739</v>
      </c>
      <c r="P60">
        <v>13.985603807257581</v>
      </c>
      <c r="Q60">
        <v>7.6564247471742997</v>
      </c>
      <c r="R60">
        <v>0</v>
      </c>
      <c r="S60">
        <v>1.6640095181439616</v>
      </c>
      <c r="T60">
        <v>9.9939619274241505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14.12</v>
      </c>
      <c r="J61">
        <f>BYPL_EOD!AC61+BYPL_EOD!AD61</f>
        <v>7.73</v>
      </c>
      <c r="K61">
        <f>MES_EOD!AC61+MES_EOD!AD61</f>
        <v>0</v>
      </c>
      <c r="L61">
        <f>NDMC_EOD!AC61+NDMC_EOD!AD61</f>
        <v>1.68</v>
      </c>
      <c r="M61">
        <f>TPDDL_EOD!AC61+TPDDL_EOD!AD61</f>
        <v>10.09</v>
      </c>
      <c r="N61">
        <f t="shared" si="0"/>
        <v>33.620000000000005</v>
      </c>
      <c r="O61" s="154">
        <f t="shared" si="1"/>
        <v>-0.32000000000000739</v>
      </c>
      <c r="P61">
        <v>13.985603807257581</v>
      </c>
      <c r="Q61">
        <v>7.6564247471742997</v>
      </c>
      <c r="R61">
        <v>0</v>
      </c>
      <c r="S61">
        <v>1.6640095181439616</v>
      </c>
      <c r="T61">
        <v>9.9939619274241505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14.12</v>
      </c>
      <c r="J62">
        <f>BYPL_EOD!AC62+BYPL_EOD!AD62</f>
        <v>7.73</v>
      </c>
      <c r="K62">
        <f>MES_EOD!AC62+MES_EOD!AD62</f>
        <v>0</v>
      </c>
      <c r="L62">
        <f>NDMC_EOD!AC62+NDMC_EOD!AD62</f>
        <v>1.68</v>
      </c>
      <c r="M62">
        <f>TPDDL_EOD!AC62+TPDDL_EOD!AD62</f>
        <v>10.09</v>
      </c>
      <c r="N62">
        <f t="shared" si="0"/>
        <v>33.620000000000005</v>
      </c>
      <c r="O62" s="154">
        <f t="shared" si="1"/>
        <v>-0.32000000000000739</v>
      </c>
      <c r="P62">
        <v>13.985603807257581</v>
      </c>
      <c r="Q62">
        <v>7.6564247471742997</v>
      </c>
      <c r="R62">
        <v>0</v>
      </c>
      <c r="S62">
        <v>1.6640095181439616</v>
      </c>
      <c r="T62">
        <v>9.9939619274241505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14.12</v>
      </c>
      <c r="J63">
        <f>BYPL_EOD!AC63+BYPL_EOD!AD63</f>
        <v>7.73</v>
      </c>
      <c r="K63">
        <f>MES_EOD!AC63+MES_EOD!AD63</f>
        <v>0</v>
      </c>
      <c r="L63">
        <f>NDMC_EOD!AC63+NDMC_EOD!AD63</f>
        <v>1.68</v>
      </c>
      <c r="M63">
        <f>TPDDL_EOD!AC63+TPDDL_EOD!AD63</f>
        <v>10.09</v>
      </c>
      <c r="N63">
        <f t="shared" si="0"/>
        <v>33.620000000000005</v>
      </c>
      <c r="O63" s="154">
        <f t="shared" si="1"/>
        <v>-0.32000000000000739</v>
      </c>
      <c r="P63">
        <v>13.985603807257581</v>
      </c>
      <c r="Q63">
        <v>7.6564247471742997</v>
      </c>
      <c r="R63">
        <v>0</v>
      </c>
      <c r="S63">
        <v>1.6640095181439616</v>
      </c>
      <c r="T63">
        <v>9.9939619274241505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14.12</v>
      </c>
      <c r="J64">
        <f>BYPL_EOD!AC64+BYPL_EOD!AD64</f>
        <v>7.73</v>
      </c>
      <c r="K64">
        <f>MES_EOD!AC64+MES_EOD!AD64</f>
        <v>0</v>
      </c>
      <c r="L64">
        <f>NDMC_EOD!AC64+NDMC_EOD!AD64</f>
        <v>1.68</v>
      </c>
      <c r="M64">
        <f>TPDDL_EOD!AC64+TPDDL_EOD!AD64</f>
        <v>10.09</v>
      </c>
      <c r="N64">
        <f t="shared" si="0"/>
        <v>33.620000000000005</v>
      </c>
      <c r="O64" s="154">
        <f t="shared" si="1"/>
        <v>-0.32000000000000739</v>
      </c>
      <c r="P64">
        <v>13.985603807257581</v>
      </c>
      <c r="Q64">
        <v>7.6564247471742997</v>
      </c>
      <c r="R64">
        <v>0</v>
      </c>
      <c r="S64">
        <v>1.6640095181439616</v>
      </c>
      <c r="T64">
        <v>9.9939619274241505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14.12</v>
      </c>
      <c r="J65">
        <f>BYPL_EOD!AC65+BYPL_EOD!AD65</f>
        <v>7.73</v>
      </c>
      <c r="K65">
        <f>MES_EOD!AC65+MES_EOD!AD65</f>
        <v>0</v>
      </c>
      <c r="L65">
        <f>NDMC_EOD!AC65+NDMC_EOD!AD65</f>
        <v>1.68</v>
      </c>
      <c r="M65">
        <f>TPDDL_EOD!AC65+TPDDL_EOD!AD65</f>
        <v>10.09</v>
      </c>
      <c r="N65">
        <f t="shared" si="0"/>
        <v>33.620000000000005</v>
      </c>
      <c r="O65" s="154">
        <f t="shared" si="1"/>
        <v>-0.32000000000000739</v>
      </c>
      <c r="P65">
        <v>13.985603807257581</v>
      </c>
      <c r="Q65">
        <v>7.6564247471742997</v>
      </c>
      <c r="R65">
        <v>0</v>
      </c>
      <c r="S65">
        <v>1.6640095181439616</v>
      </c>
      <c r="T65">
        <v>9.9939619274241505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14.12</v>
      </c>
      <c r="J66">
        <f>BYPL_EOD!AC66+BYPL_EOD!AD66</f>
        <v>7.73</v>
      </c>
      <c r="K66">
        <f>MES_EOD!AC66+MES_EOD!AD66</f>
        <v>0</v>
      </c>
      <c r="L66">
        <f>NDMC_EOD!AC66+NDMC_EOD!AD66</f>
        <v>1.68</v>
      </c>
      <c r="M66">
        <f>TPDDL_EOD!AC66+TPDDL_EOD!AD66</f>
        <v>10.09</v>
      </c>
      <c r="N66">
        <f t="shared" si="0"/>
        <v>33.620000000000005</v>
      </c>
      <c r="O66" s="154">
        <f t="shared" si="1"/>
        <v>-0.32000000000000739</v>
      </c>
      <c r="P66">
        <v>13.985603807257581</v>
      </c>
      <c r="Q66">
        <v>7.6564247471742997</v>
      </c>
      <c r="R66">
        <v>0</v>
      </c>
      <c r="S66">
        <v>1.6640095181439616</v>
      </c>
      <c r="T66">
        <v>9.9939619274241505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14.12</v>
      </c>
      <c r="J67">
        <f>BYPL_EOD!AC67+BYPL_EOD!AD67</f>
        <v>7.73</v>
      </c>
      <c r="K67">
        <f>MES_EOD!AC67+MES_EOD!AD67</f>
        <v>0</v>
      </c>
      <c r="L67">
        <f>NDMC_EOD!AC67+NDMC_EOD!AD67</f>
        <v>1.68</v>
      </c>
      <c r="M67">
        <f>TPDDL_EOD!AC67+TPDDL_EOD!AD67</f>
        <v>10.09</v>
      </c>
      <c r="N67">
        <f t="shared" ref="N67:N98" si="6">SUM(I67:M67)</f>
        <v>33.620000000000005</v>
      </c>
      <c r="O67" s="154">
        <f t="shared" ref="O67:O98" si="7">G67-N67</f>
        <v>-0.32000000000000739</v>
      </c>
      <c r="P67">
        <v>13.985603807257581</v>
      </c>
      <c r="Q67">
        <v>7.6564247471742997</v>
      </c>
      <c r="R67">
        <v>0</v>
      </c>
      <c r="S67">
        <v>1.6640095181439616</v>
      </c>
      <c r="T67">
        <v>9.9939619274241505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</v>
      </c>
      <c r="H68" s="154"/>
      <c r="I68">
        <f>BRPL_EOD!AC68+BRPL_EOD!AD68</f>
        <v>14.54</v>
      </c>
      <c r="J68">
        <f>BYPL_EOD!AC68+BYPL_EOD!AD68</f>
        <v>7.96</v>
      </c>
      <c r="K68">
        <f>MES_EOD!AC68+MES_EOD!AD68</f>
        <v>0</v>
      </c>
      <c r="L68">
        <f>NDMC_EOD!AC68+NDMC_EOD!AD68</f>
        <v>1.73</v>
      </c>
      <c r="M68">
        <f>TPDDL_EOD!AC68+TPDDL_EOD!AD68</f>
        <v>10.38</v>
      </c>
      <c r="N68">
        <f t="shared" si="6"/>
        <v>34.61</v>
      </c>
      <c r="O68" s="154">
        <f t="shared" si="7"/>
        <v>-0.32000000000000028</v>
      </c>
      <c r="P68">
        <v>14.405564865645767</v>
      </c>
      <c r="Q68">
        <v>7.8864027737648081</v>
      </c>
      <c r="R68">
        <v>0</v>
      </c>
      <c r="S68">
        <v>1.7140046229413464</v>
      </c>
      <c r="T68">
        <v>10.28402773764808</v>
      </c>
      <c r="U68" s="156">
        <f t="shared" si="8"/>
        <v>34.29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</v>
      </c>
      <c r="E69">
        <f>GT!N69</f>
        <v>0</v>
      </c>
      <c r="F69">
        <f t="shared" si="10"/>
        <v>84</v>
      </c>
      <c r="G69">
        <f t="shared" si="11"/>
        <v>34.29</v>
      </c>
      <c r="H69" s="154"/>
      <c r="I69">
        <f>BRPL_EOD!AC69+BRPL_EOD!AD69</f>
        <v>14.54</v>
      </c>
      <c r="J69">
        <f>BYPL_EOD!AC69+BYPL_EOD!AD69</f>
        <v>7.96</v>
      </c>
      <c r="K69">
        <f>MES_EOD!AC69+MES_EOD!AD69</f>
        <v>0</v>
      </c>
      <c r="L69">
        <f>NDMC_EOD!AC69+NDMC_EOD!AD69</f>
        <v>1.73</v>
      </c>
      <c r="M69">
        <f>TPDDL_EOD!AC69+TPDDL_EOD!AD69</f>
        <v>10.38</v>
      </c>
      <c r="N69">
        <f t="shared" si="6"/>
        <v>34.61</v>
      </c>
      <c r="O69" s="154">
        <f t="shared" si="7"/>
        <v>-0.32000000000000028</v>
      </c>
      <c r="P69">
        <v>14.405564865645767</v>
      </c>
      <c r="Q69">
        <v>7.8864027737648081</v>
      </c>
      <c r="R69">
        <v>0</v>
      </c>
      <c r="S69">
        <v>1.7140046229413464</v>
      </c>
      <c r="T69">
        <v>10.28402773764808</v>
      </c>
      <c r="U69" s="156">
        <f t="shared" si="8"/>
        <v>34.29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</v>
      </c>
      <c r="E70">
        <f>GT!N70</f>
        <v>0</v>
      </c>
      <c r="F70">
        <f t="shared" si="10"/>
        <v>84</v>
      </c>
      <c r="G70">
        <f t="shared" si="11"/>
        <v>34.29</v>
      </c>
      <c r="H70" s="154"/>
      <c r="I70">
        <f>BRPL_EOD!AC70+BRPL_EOD!AD70</f>
        <v>14.54</v>
      </c>
      <c r="J70">
        <f>BYPL_EOD!AC70+BYPL_EOD!AD70</f>
        <v>7.96</v>
      </c>
      <c r="K70">
        <f>MES_EOD!AC70+MES_EOD!AD70</f>
        <v>0</v>
      </c>
      <c r="L70">
        <f>NDMC_EOD!AC70+NDMC_EOD!AD70</f>
        <v>1.73</v>
      </c>
      <c r="M70">
        <f>TPDDL_EOD!AC70+TPDDL_EOD!AD70</f>
        <v>10.38</v>
      </c>
      <c r="N70">
        <f t="shared" si="6"/>
        <v>34.61</v>
      </c>
      <c r="O70" s="154">
        <f t="shared" si="7"/>
        <v>-0.32000000000000028</v>
      </c>
      <c r="P70">
        <v>14.405564865645767</v>
      </c>
      <c r="Q70">
        <v>7.8864027737648081</v>
      </c>
      <c r="R70">
        <v>0</v>
      </c>
      <c r="S70">
        <v>1.7140046229413464</v>
      </c>
      <c r="T70">
        <v>10.28402773764808</v>
      </c>
      <c r="U70" s="156">
        <f t="shared" si="8"/>
        <v>34.29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</v>
      </c>
      <c r="E71">
        <f>GT!N71</f>
        <v>0</v>
      </c>
      <c r="F71">
        <f t="shared" si="10"/>
        <v>84</v>
      </c>
      <c r="G71">
        <f t="shared" si="11"/>
        <v>34.29</v>
      </c>
      <c r="H71" s="154"/>
      <c r="I71">
        <f>BRPL_EOD!AC71+BRPL_EOD!AD71</f>
        <v>14.54</v>
      </c>
      <c r="J71">
        <f>BYPL_EOD!AC71+BYPL_EOD!AD71</f>
        <v>7.96</v>
      </c>
      <c r="K71">
        <f>MES_EOD!AC71+MES_EOD!AD71</f>
        <v>0</v>
      </c>
      <c r="L71">
        <f>NDMC_EOD!AC71+NDMC_EOD!AD71</f>
        <v>1.73</v>
      </c>
      <c r="M71">
        <f>TPDDL_EOD!AC71+TPDDL_EOD!AD71</f>
        <v>10.38</v>
      </c>
      <c r="N71">
        <f t="shared" si="6"/>
        <v>34.61</v>
      </c>
      <c r="O71" s="154">
        <f t="shared" si="7"/>
        <v>-0.32000000000000028</v>
      </c>
      <c r="P71">
        <v>14.405564865645767</v>
      </c>
      <c r="Q71">
        <v>7.8864027737648081</v>
      </c>
      <c r="R71">
        <v>0</v>
      </c>
      <c r="S71">
        <v>1.7140046229413464</v>
      </c>
      <c r="T71">
        <v>10.28402773764808</v>
      </c>
      <c r="U71" s="156">
        <f t="shared" si="8"/>
        <v>34.29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</v>
      </c>
      <c r="E72">
        <f>GT!N72</f>
        <v>0</v>
      </c>
      <c r="F72">
        <f t="shared" si="10"/>
        <v>84</v>
      </c>
      <c r="G72">
        <f t="shared" si="11"/>
        <v>34.29</v>
      </c>
      <c r="H72" s="154"/>
      <c r="I72">
        <f>BRPL_EOD!AC72+BRPL_EOD!AD72</f>
        <v>14.54</v>
      </c>
      <c r="J72">
        <f>BYPL_EOD!AC72+BYPL_EOD!AD72</f>
        <v>7.96</v>
      </c>
      <c r="K72">
        <f>MES_EOD!AC72+MES_EOD!AD72</f>
        <v>0</v>
      </c>
      <c r="L72">
        <f>NDMC_EOD!AC72+NDMC_EOD!AD72</f>
        <v>1.73</v>
      </c>
      <c r="M72">
        <f>TPDDL_EOD!AC72+TPDDL_EOD!AD72</f>
        <v>10.38</v>
      </c>
      <c r="N72">
        <f t="shared" si="6"/>
        <v>34.61</v>
      </c>
      <c r="O72" s="154">
        <f t="shared" si="7"/>
        <v>-0.32000000000000028</v>
      </c>
      <c r="P72">
        <v>14.405564865645767</v>
      </c>
      <c r="Q72">
        <v>7.8864027737648081</v>
      </c>
      <c r="R72">
        <v>0</v>
      </c>
      <c r="S72">
        <v>1.7140046229413464</v>
      </c>
      <c r="T72">
        <v>10.28402773764808</v>
      </c>
      <c r="U72" s="156">
        <f t="shared" si="8"/>
        <v>34.29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</v>
      </c>
      <c r="E73">
        <f>GT!N73</f>
        <v>0</v>
      </c>
      <c r="F73">
        <f t="shared" si="10"/>
        <v>84</v>
      </c>
      <c r="G73">
        <f t="shared" si="11"/>
        <v>34.29</v>
      </c>
      <c r="H73" s="154"/>
      <c r="I73">
        <f>BRPL_EOD!AC73+BRPL_EOD!AD73</f>
        <v>14.54</v>
      </c>
      <c r="J73">
        <f>BYPL_EOD!AC73+BYPL_EOD!AD73</f>
        <v>7.96</v>
      </c>
      <c r="K73">
        <f>MES_EOD!AC73+MES_EOD!AD73</f>
        <v>0</v>
      </c>
      <c r="L73">
        <f>NDMC_EOD!AC73+NDMC_EOD!AD73</f>
        <v>1.73</v>
      </c>
      <c r="M73">
        <f>TPDDL_EOD!AC73+TPDDL_EOD!AD73</f>
        <v>10.38</v>
      </c>
      <c r="N73">
        <f t="shared" si="6"/>
        <v>34.61</v>
      </c>
      <c r="O73" s="154">
        <f t="shared" si="7"/>
        <v>-0.32000000000000028</v>
      </c>
      <c r="P73">
        <v>14.405564865645767</v>
      </c>
      <c r="Q73">
        <v>7.8864027737648081</v>
      </c>
      <c r="R73">
        <v>0</v>
      </c>
      <c r="S73">
        <v>1.7140046229413464</v>
      </c>
      <c r="T73">
        <v>10.28402773764808</v>
      </c>
      <c r="U73" s="156">
        <f t="shared" si="8"/>
        <v>34.29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30.330000000000002</v>
      </c>
      <c r="E74">
        <f>GT!N74</f>
        <v>0</v>
      </c>
      <c r="F74">
        <f t="shared" si="10"/>
        <v>84</v>
      </c>
      <c r="G74">
        <f t="shared" si="11"/>
        <v>30.330000000000002</v>
      </c>
      <c r="H74" s="154"/>
      <c r="I74">
        <f>BRPL_EOD!AC74+BRPL_EOD!AD74</f>
        <v>14.54</v>
      </c>
      <c r="J74">
        <f>BYPL_EOD!AC74+BYPL_EOD!AD74</f>
        <v>4</v>
      </c>
      <c r="K74">
        <f>MES_EOD!AC74+MES_EOD!AD74</f>
        <v>0</v>
      </c>
      <c r="L74">
        <f>NDMC_EOD!AC74+NDMC_EOD!AD74</f>
        <v>1.73</v>
      </c>
      <c r="M74">
        <f>TPDDL_EOD!AC74+TPDDL_EOD!AD74</f>
        <v>10.38</v>
      </c>
      <c r="N74">
        <f t="shared" si="6"/>
        <v>30.65</v>
      </c>
      <c r="O74" s="154">
        <f t="shared" si="7"/>
        <v>-0.31999999999999673</v>
      </c>
      <c r="P74">
        <v>14.388195758564438</v>
      </c>
      <c r="Q74">
        <v>3.9582381729200655</v>
      </c>
      <c r="R74">
        <v>0</v>
      </c>
      <c r="S74">
        <v>1.7119380097879284</v>
      </c>
      <c r="T74">
        <v>10.271628058727572</v>
      </c>
      <c r="U74" s="156">
        <f t="shared" si="8"/>
        <v>30.330000000000005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30.630000000000003</v>
      </c>
      <c r="E75">
        <f>GT!N75</f>
        <v>0</v>
      </c>
      <c r="F75">
        <f t="shared" si="10"/>
        <v>84</v>
      </c>
      <c r="G75">
        <f t="shared" si="11"/>
        <v>30.630000000000003</v>
      </c>
      <c r="H75" s="154"/>
      <c r="I75">
        <f>BRPL_EOD!AC75+BRPL_EOD!AD75</f>
        <v>14.54</v>
      </c>
      <c r="J75">
        <f>BYPL_EOD!AC75+BYPL_EOD!AD75</f>
        <v>4</v>
      </c>
      <c r="K75">
        <f>MES_EOD!AC75+MES_EOD!AD75</f>
        <v>0</v>
      </c>
      <c r="L75">
        <f>NDMC_EOD!AC75+NDMC_EOD!AD75</f>
        <v>1.73</v>
      </c>
      <c r="M75">
        <f>TPDDL_EOD!AC75+TPDDL_EOD!AD75</f>
        <v>10.38</v>
      </c>
      <c r="N75">
        <f t="shared" si="6"/>
        <v>30.65</v>
      </c>
      <c r="O75" s="154">
        <f t="shared" si="7"/>
        <v>-1.9999999999996021E-2</v>
      </c>
      <c r="P75">
        <v>14.530512234910278</v>
      </c>
      <c r="Q75">
        <v>3.9973898858075048</v>
      </c>
      <c r="R75">
        <v>0</v>
      </c>
      <c r="S75">
        <v>1.7288711256117457</v>
      </c>
      <c r="T75">
        <v>10.373226753670476</v>
      </c>
      <c r="U75" s="156">
        <f t="shared" si="8"/>
        <v>30.630000000000006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30.630000000000003</v>
      </c>
      <c r="E76">
        <f>GT!N76</f>
        <v>0</v>
      </c>
      <c r="F76">
        <f t="shared" si="10"/>
        <v>84</v>
      </c>
      <c r="G76">
        <f t="shared" si="11"/>
        <v>30.630000000000003</v>
      </c>
      <c r="H76" s="154"/>
      <c r="I76">
        <f>BRPL_EOD!AC76+BRPL_EOD!AD76</f>
        <v>14.54</v>
      </c>
      <c r="J76">
        <f>BYPL_EOD!AC76+BYPL_EOD!AD76</f>
        <v>4</v>
      </c>
      <c r="K76">
        <f>MES_EOD!AC76+MES_EOD!AD76</f>
        <v>0</v>
      </c>
      <c r="L76">
        <f>NDMC_EOD!AC76+NDMC_EOD!AD76</f>
        <v>1.73</v>
      </c>
      <c r="M76">
        <f>TPDDL_EOD!AC76+TPDDL_EOD!AD76</f>
        <v>10.38</v>
      </c>
      <c r="N76">
        <f t="shared" si="6"/>
        <v>30.65</v>
      </c>
      <c r="O76" s="154">
        <f t="shared" si="7"/>
        <v>-1.9999999999996021E-2</v>
      </c>
      <c r="P76">
        <v>14.530512234910278</v>
      </c>
      <c r="Q76">
        <v>3.9973898858075048</v>
      </c>
      <c r="R76">
        <v>0</v>
      </c>
      <c r="S76">
        <v>1.7288711256117457</v>
      </c>
      <c r="T76">
        <v>10.373226753670476</v>
      </c>
      <c r="U76" s="156">
        <f t="shared" si="8"/>
        <v>30.630000000000006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31.39</v>
      </c>
      <c r="E77">
        <f>GT!N77</f>
        <v>0</v>
      </c>
      <c r="F77">
        <f t="shared" si="10"/>
        <v>84</v>
      </c>
      <c r="G77">
        <f t="shared" si="11"/>
        <v>31.39</v>
      </c>
      <c r="H77" s="154"/>
      <c r="I77">
        <f>BRPL_EOD!AC77+BRPL_EOD!AD77</f>
        <v>14.95</v>
      </c>
      <c r="J77">
        <f>BYPL_EOD!AC77+BYPL_EOD!AD77</f>
        <v>4</v>
      </c>
      <c r="K77">
        <f>MES_EOD!AC77+MES_EOD!AD77</f>
        <v>0</v>
      </c>
      <c r="L77">
        <f>NDMC_EOD!AC77+NDMC_EOD!AD77</f>
        <v>1.78</v>
      </c>
      <c r="M77">
        <f>TPDDL_EOD!AC77+TPDDL_EOD!AD77</f>
        <v>10.68</v>
      </c>
      <c r="N77">
        <f t="shared" si="6"/>
        <v>31.41</v>
      </c>
      <c r="O77" s="154">
        <f t="shared" si="7"/>
        <v>-1.9999999999999574E-2</v>
      </c>
      <c r="P77">
        <v>14.940480738618273</v>
      </c>
      <c r="Q77">
        <v>3.9974530404329833</v>
      </c>
      <c r="R77">
        <v>0</v>
      </c>
      <c r="S77">
        <v>1.7788666029926776</v>
      </c>
      <c r="T77">
        <v>10.673199617956065</v>
      </c>
      <c r="U77" s="156">
        <f t="shared" si="8"/>
        <v>31.39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31.39</v>
      </c>
      <c r="E78">
        <f>GT!N78</f>
        <v>0</v>
      </c>
      <c r="F78">
        <f t="shared" si="10"/>
        <v>84</v>
      </c>
      <c r="G78">
        <f t="shared" si="11"/>
        <v>31.39</v>
      </c>
      <c r="H78" s="154"/>
      <c r="I78">
        <f>BRPL_EOD!AC78+BRPL_EOD!AD78</f>
        <v>14.95</v>
      </c>
      <c r="J78">
        <f>BYPL_EOD!AC78+BYPL_EOD!AD78</f>
        <v>4</v>
      </c>
      <c r="K78">
        <f>MES_EOD!AC78+MES_EOD!AD78</f>
        <v>0</v>
      </c>
      <c r="L78">
        <f>NDMC_EOD!AC78+NDMC_EOD!AD78</f>
        <v>1.78</v>
      </c>
      <c r="M78">
        <f>TPDDL_EOD!AC78+TPDDL_EOD!AD78</f>
        <v>10.68</v>
      </c>
      <c r="N78">
        <f t="shared" si="6"/>
        <v>31.41</v>
      </c>
      <c r="O78" s="154">
        <f t="shared" si="7"/>
        <v>-1.9999999999999574E-2</v>
      </c>
      <c r="P78">
        <v>14.940480738618273</v>
      </c>
      <c r="Q78">
        <v>3.9974530404329833</v>
      </c>
      <c r="R78">
        <v>0</v>
      </c>
      <c r="S78">
        <v>1.7788666029926776</v>
      </c>
      <c r="T78">
        <v>10.673199617956065</v>
      </c>
      <c r="U78" s="156">
        <f t="shared" si="8"/>
        <v>31.39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31.39</v>
      </c>
      <c r="E79">
        <f>GT!N79</f>
        <v>0</v>
      </c>
      <c r="F79">
        <f t="shared" si="10"/>
        <v>84</v>
      </c>
      <c r="G79">
        <f t="shared" si="11"/>
        <v>31.39</v>
      </c>
      <c r="H79" s="154"/>
      <c r="I79">
        <f>BRPL_EOD!AC79+BRPL_EOD!AD79</f>
        <v>14.95</v>
      </c>
      <c r="J79">
        <f>BYPL_EOD!AC79+BYPL_EOD!AD79</f>
        <v>4</v>
      </c>
      <c r="K79">
        <f>MES_EOD!AC79+MES_EOD!AD79</f>
        <v>0</v>
      </c>
      <c r="L79">
        <f>NDMC_EOD!AC79+NDMC_EOD!AD79</f>
        <v>1.78</v>
      </c>
      <c r="M79">
        <f>TPDDL_EOD!AC79+TPDDL_EOD!AD79</f>
        <v>10.68</v>
      </c>
      <c r="N79">
        <f t="shared" si="6"/>
        <v>31.41</v>
      </c>
      <c r="O79" s="154">
        <f t="shared" si="7"/>
        <v>-1.9999999999999574E-2</v>
      </c>
      <c r="P79">
        <v>14.940480738618273</v>
      </c>
      <c r="Q79">
        <v>3.9974530404329833</v>
      </c>
      <c r="R79">
        <v>0</v>
      </c>
      <c r="S79">
        <v>1.7788666029926776</v>
      </c>
      <c r="T79">
        <v>10.673199617956065</v>
      </c>
      <c r="U79" s="156">
        <f t="shared" si="8"/>
        <v>31.39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31.39</v>
      </c>
      <c r="E80">
        <f>GT!N80</f>
        <v>0</v>
      </c>
      <c r="F80">
        <f t="shared" si="10"/>
        <v>84</v>
      </c>
      <c r="G80">
        <f t="shared" si="11"/>
        <v>31.39</v>
      </c>
      <c r="H80" s="154"/>
      <c r="I80">
        <f>BRPL_EOD!AC80+BRPL_EOD!AD80</f>
        <v>14.95</v>
      </c>
      <c r="J80">
        <f>BYPL_EOD!AC80+BYPL_EOD!AD80</f>
        <v>4</v>
      </c>
      <c r="K80">
        <f>MES_EOD!AC80+MES_EOD!AD80</f>
        <v>0</v>
      </c>
      <c r="L80">
        <f>NDMC_EOD!AC80+NDMC_EOD!AD80</f>
        <v>1.78</v>
      </c>
      <c r="M80">
        <f>TPDDL_EOD!AC80+TPDDL_EOD!AD80</f>
        <v>10.68</v>
      </c>
      <c r="N80">
        <f t="shared" si="6"/>
        <v>31.41</v>
      </c>
      <c r="O80" s="154">
        <f t="shared" si="7"/>
        <v>-1.9999999999999574E-2</v>
      </c>
      <c r="P80">
        <v>14.940480738618273</v>
      </c>
      <c r="Q80">
        <v>3.9974530404329833</v>
      </c>
      <c r="R80">
        <v>0</v>
      </c>
      <c r="S80">
        <v>1.7788666029926776</v>
      </c>
      <c r="T80">
        <v>10.673199617956065</v>
      </c>
      <c r="U80" s="156">
        <f t="shared" si="8"/>
        <v>31.39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31.39</v>
      </c>
      <c r="E81">
        <f>GT!N81</f>
        <v>0</v>
      </c>
      <c r="F81">
        <f t="shared" si="10"/>
        <v>84</v>
      </c>
      <c r="G81">
        <f t="shared" si="11"/>
        <v>31.39</v>
      </c>
      <c r="H81" s="154"/>
      <c r="I81">
        <f>BRPL_EOD!AC81+BRPL_EOD!AD81</f>
        <v>14.95</v>
      </c>
      <c r="J81">
        <f>BYPL_EOD!AC81+BYPL_EOD!AD81</f>
        <v>4</v>
      </c>
      <c r="K81">
        <f>MES_EOD!AC81+MES_EOD!AD81</f>
        <v>0</v>
      </c>
      <c r="L81">
        <f>NDMC_EOD!AC81+NDMC_EOD!AD81</f>
        <v>1.78</v>
      </c>
      <c r="M81">
        <f>TPDDL_EOD!AC81+TPDDL_EOD!AD81</f>
        <v>10.68</v>
      </c>
      <c r="N81">
        <f t="shared" si="6"/>
        <v>31.41</v>
      </c>
      <c r="O81" s="154">
        <f t="shared" si="7"/>
        <v>-1.9999999999999574E-2</v>
      </c>
      <c r="P81">
        <v>14.940480738618273</v>
      </c>
      <c r="Q81">
        <v>3.9974530404329833</v>
      </c>
      <c r="R81">
        <v>0</v>
      </c>
      <c r="S81">
        <v>1.7788666029926776</v>
      </c>
      <c r="T81">
        <v>10.673199617956065</v>
      </c>
      <c r="U81" s="156">
        <f t="shared" si="8"/>
        <v>31.39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31.39</v>
      </c>
      <c r="E82">
        <f>GT!N82</f>
        <v>0</v>
      </c>
      <c r="F82">
        <f t="shared" si="10"/>
        <v>84</v>
      </c>
      <c r="G82">
        <f t="shared" si="11"/>
        <v>31.39</v>
      </c>
      <c r="H82" s="154"/>
      <c r="I82">
        <f>BRPL_EOD!AC82+BRPL_EOD!AD82</f>
        <v>14.95</v>
      </c>
      <c r="J82">
        <f>BYPL_EOD!AC82+BYPL_EOD!AD82</f>
        <v>4</v>
      </c>
      <c r="K82">
        <f>MES_EOD!AC82+MES_EOD!AD82</f>
        <v>0</v>
      </c>
      <c r="L82">
        <f>NDMC_EOD!AC82+NDMC_EOD!AD82</f>
        <v>1.78</v>
      </c>
      <c r="M82">
        <f>TPDDL_EOD!AC82+TPDDL_EOD!AD82</f>
        <v>10.68</v>
      </c>
      <c r="N82">
        <f t="shared" si="6"/>
        <v>31.41</v>
      </c>
      <c r="O82" s="154">
        <f t="shared" si="7"/>
        <v>-1.9999999999999574E-2</v>
      </c>
      <c r="P82">
        <v>14.940480738618273</v>
      </c>
      <c r="Q82">
        <v>3.9974530404329833</v>
      </c>
      <c r="R82">
        <v>0</v>
      </c>
      <c r="S82">
        <v>1.7788666029926776</v>
      </c>
      <c r="T82">
        <v>10.673199617956065</v>
      </c>
      <c r="U82" s="156">
        <f t="shared" si="8"/>
        <v>31.39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31.39</v>
      </c>
      <c r="E83">
        <f>GT!N83</f>
        <v>0</v>
      </c>
      <c r="F83">
        <f t="shared" si="10"/>
        <v>84</v>
      </c>
      <c r="G83">
        <f t="shared" si="11"/>
        <v>31.39</v>
      </c>
      <c r="H83" s="154"/>
      <c r="I83">
        <f>BRPL_EOD!AC83+BRPL_EOD!AD83</f>
        <v>14.95</v>
      </c>
      <c r="J83">
        <f>BYPL_EOD!AC83+BYPL_EOD!AD83</f>
        <v>4</v>
      </c>
      <c r="K83">
        <f>MES_EOD!AC83+MES_EOD!AD83</f>
        <v>0</v>
      </c>
      <c r="L83">
        <f>NDMC_EOD!AC83+NDMC_EOD!AD83</f>
        <v>1.78</v>
      </c>
      <c r="M83">
        <f>TPDDL_EOD!AC83+TPDDL_EOD!AD83</f>
        <v>10.68</v>
      </c>
      <c r="N83">
        <f t="shared" si="6"/>
        <v>31.41</v>
      </c>
      <c r="O83" s="154">
        <f t="shared" si="7"/>
        <v>-1.9999999999999574E-2</v>
      </c>
      <c r="P83">
        <v>14.940480738618273</v>
      </c>
      <c r="Q83">
        <v>3.9974530404329833</v>
      </c>
      <c r="R83">
        <v>0</v>
      </c>
      <c r="S83">
        <v>1.7788666029926776</v>
      </c>
      <c r="T83">
        <v>10.673199617956065</v>
      </c>
      <c r="U83" s="156">
        <f t="shared" si="8"/>
        <v>31.39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31.39</v>
      </c>
      <c r="E84">
        <f>GT!N84</f>
        <v>0</v>
      </c>
      <c r="F84">
        <f t="shared" si="10"/>
        <v>84</v>
      </c>
      <c r="G84">
        <f t="shared" si="11"/>
        <v>31.39</v>
      </c>
      <c r="H84" s="154"/>
      <c r="I84">
        <f>BRPL_EOD!AC84+BRPL_EOD!AD84</f>
        <v>14.95</v>
      </c>
      <c r="J84">
        <f>BYPL_EOD!AC84+BYPL_EOD!AD84</f>
        <v>4</v>
      </c>
      <c r="K84">
        <f>MES_EOD!AC84+MES_EOD!AD84</f>
        <v>0</v>
      </c>
      <c r="L84">
        <f>NDMC_EOD!AC84+NDMC_EOD!AD84</f>
        <v>1.78</v>
      </c>
      <c r="M84">
        <f>TPDDL_EOD!AC84+TPDDL_EOD!AD84</f>
        <v>10.68</v>
      </c>
      <c r="N84">
        <f t="shared" si="6"/>
        <v>31.41</v>
      </c>
      <c r="O84" s="154">
        <f t="shared" si="7"/>
        <v>-1.9999999999999574E-2</v>
      </c>
      <c r="P84">
        <v>14.940480738618273</v>
      </c>
      <c r="Q84">
        <v>3.9974530404329833</v>
      </c>
      <c r="R84">
        <v>0</v>
      </c>
      <c r="S84">
        <v>1.7788666029926776</v>
      </c>
      <c r="T84">
        <v>10.673199617956065</v>
      </c>
      <c r="U84" s="156">
        <f t="shared" si="8"/>
        <v>31.39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31.39</v>
      </c>
      <c r="E85">
        <f>GT!N85</f>
        <v>0</v>
      </c>
      <c r="F85">
        <f t="shared" si="10"/>
        <v>84</v>
      </c>
      <c r="G85">
        <f t="shared" si="11"/>
        <v>31.39</v>
      </c>
      <c r="H85" s="154"/>
      <c r="I85">
        <f>BRPL_EOD!AC85+BRPL_EOD!AD85</f>
        <v>14.95</v>
      </c>
      <c r="J85">
        <f>BYPL_EOD!AC85+BYPL_EOD!AD85</f>
        <v>4</v>
      </c>
      <c r="K85">
        <f>MES_EOD!AC85+MES_EOD!AD85</f>
        <v>0</v>
      </c>
      <c r="L85">
        <f>NDMC_EOD!AC85+NDMC_EOD!AD85</f>
        <v>1.78</v>
      </c>
      <c r="M85">
        <f>TPDDL_EOD!AC85+TPDDL_EOD!AD85</f>
        <v>10.68</v>
      </c>
      <c r="N85">
        <f t="shared" si="6"/>
        <v>31.41</v>
      </c>
      <c r="O85" s="154">
        <f t="shared" si="7"/>
        <v>-1.9999999999999574E-2</v>
      </c>
      <c r="P85">
        <v>14.940480738618273</v>
      </c>
      <c r="Q85">
        <v>3.9974530404329833</v>
      </c>
      <c r="R85">
        <v>0</v>
      </c>
      <c r="S85">
        <v>1.7788666029926776</v>
      </c>
      <c r="T85">
        <v>10.673199617956065</v>
      </c>
      <c r="U85" s="156">
        <f t="shared" si="8"/>
        <v>31.39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31.39</v>
      </c>
      <c r="E86">
        <f>GT!N86</f>
        <v>0</v>
      </c>
      <c r="F86">
        <f t="shared" si="10"/>
        <v>84</v>
      </c>
      <c r="G86">
        <f t="shared" si="11"/>
        <v>31.39</v>
      </c>
      <c r="H86" s="154"/>
      <c r="I86">
        <f>BRPL_EOD!AC86+BRPL_EOD!AD86</f>
        <v>14.95</v>
      </c>
      <c r="J86">
        <f>BYPL_EOD!AC86+BYPL_EOD!AD86</f>
        <v>4</v>
      </c>
      <c r="K86">
        <f>MES_EOD!AC86+MES_EOD!AD86</f>
        <v>0</v>
      </c>
      <c r="L86">
        <f>NDMC_EOD!AC86+NDMC_EOD!AD86</f>
        <v>1.78</v>
      </c>
      <c r="M86">
        <f>TPDDL_EOD!AC86+TPDDL_EOD!AD86</f>
        <v>10.68</v>
      </c>
      <c r="N86">
        <f t="shared" si="6"/>
        <v>31.41</v>
      </c>
      <c r="O86" s="154">
        <f t="shared" si="7"/>
        <v>-1.9999999999999574E-2</v>
      </c>
      <c r="P86">
        <v>14.940480738618273</v>
      </c>
      <c r="Q86">
        <v>3.9974530404329833</v>
      </c>
      <c r="R86">
        <v>0</v>
      </c>
      <c r="S86">
        <v>1.7788666029926776</v>
      </c>
      <c r="T86">
        <v>10.673199617956065</v>
      </c>
      <c r="U86" s="156">
        <f t="shared" si="8"/>
        <v>31.39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10.39</v>
      </c>
      <c r="J87">
        <f>BYPL_EOD!AC87+BYPL_EOD!AD87</f>
        <v>16.68</v>
      </c>
      <c r="K87">
        <f>MES_EOD!AC87+MES_EOD!AD87</f>
        <v>0</v>
      </c>
      <c r="L87">
        <f>NDMC_EOD!AC87+NDMC_EOD!AD87</f>
        <v>1.24</v>
      </c>
      <c r="M87">
        <f>TPDDL_EOD!AC87+TPDDL_EOD!AD87</f>
        <v>7.42</v>
      </c>
      <c r="N87">
        <f t="shared" si="6"/>
        <v>35.729999999999997</v>
      </c>
      <c r="O87" s="154">
        <f t="shared" si="7"/>
        <v>-0.12999999999999545</v>
      </c>
      <c r="P87">
        <v>10.352197033305348</v>
      </c>
      <c r="Q87">
        <v>16.619311502938707</v>
      </c>
      <c r="R87">
        <v>0</v>
      </c>
      <c r="S87">
        <v>1.2354883851105516</v>
      </c>
      <c r="T87">
        <v>7.3930030786453971</v>
      </c>
      <c r="U87" s="156">
        <f t="shared" si="8"/>
        <v>35.600000000000009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10.39</v>
      </c>
      <c r="J88">
        <f>BYPL_EOD!AC88+BYPL_EOD!AD88</f>
        <v>16.68</v>
      </c>
      <c r="K88">
        <f>MES_EOD!AC88+MES_EOD!AD88</f>
        <v>0</v>
      </c>
      <c r="L88">
        <f>NDMC_EOD!AC88+NDMC_EOD!AD88</f>
        <v>1.24</v>
      </c>
      <c r="M88">
        <f>TPDDL_EOD!AC88+TPDDL_EOD!AD88</f>
        <v>7.42</v>
      </c>
      <c r="N88">
        <f t="shared" si="6"/>
        <v>35.729999999999997</v>
      </c>
      <c r="O88" s="154">
        <f t="shared" si="7"/>
        <v>-0.12999999999999545</v>
      </c>
      <c r="P88">
        <v>10.352197033305348</v>
      </c>
      <c r="Q88">
        <v>16.619311502938707</v>
      </c>
      <c r="R88">
        <v>0</v>
      </c>
      <c r="S88">
        <v>1.2354883851105516</v>
      </c>
      <c r="T88">
        <v>7.3930030786453971</v>
      </c>
      <c r="U88" s="156">
        <f t="shared" si="8"/>
        <v>35.600000000000009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31.39</v>
      </c>
      <c r="E89">
        <f>GT!N89</f>
        <v>0</v>
      </c>
      <c r="F89">
        <f t="shared" si="10"/>
        <v>84</v>
      </c>
      <c r="G89">
        <f t="shared" si="11"/>
        <v>31.39</v>
      </c>
      <c r="H89" s="154"/>
      <c r="I89">
        <f>BRPL_EOD!AC89+BRPL_EOD!AD89</f>
        <v>14.95</v>
      </c>
      <c r="J89">
        <f>BYPL_EOD!AC89+BYPL_EOD!AD89</f>
        <v>4</v>
      </c>
      <c r="K89">
        <f>MES_EOD!AC89+MES_EOD!AD89</f>
        <v>0</v>
      </c>
      <c r="L89">
        <f>NDMC_EOD!AC89+NDMC_EOD!AD89</f>
        <v>1.78</v>
      </c>
      <c r="M89">
        <f>TPDDL_EOD!AC89+TPDDL_EOD!AD89</f>
        <v>10.68</v>
      </c>
      <c r="N89">
        <f t="shared" si="6"/>
        <v>31.41</v>
      </c>
      <c r="O89" s="154">
        <f t="shared" si="7"/>
        <v>-1.9999999999999574E-2</v>
      </c>
      <c r="P89">
        <v>14.940480738618273</v>
      </c>
      <c r="Q89">
        <v>3.9974530404329833</v>
      </c>
      <c r="R89">
        <v>0</v>
      </c>
      <c r="S89">
        <v>1.7788666029926776</v>
      </c>
      <c r="T89">
        <v>10.673199617956065</v>
      </c>
      <c r="U89" s="156">
        <f t="shared" si="8"/>
        <v>31.39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31.39</v>
      </c>
      <c r="E90">
        <f>GT!N90</f>
        <v>0</v>
      </c>
      <c r="F90">
        <f t="shared" si="10"/>
        <v>84</v>
      </c>
      <c r="G90">
        <f t="shared" si="11"/>
        <v>31.39</v>
      </c>
      <c r="H90" s="154"/>
      <c r="I90">
        <f>BRPL_EOD!AC90+BRPL_EOD!AD90</f>
        <v>14.95</v>
      </c>
      <c r="J90">
        <f>BYPL_EOD!AC90+BYPL_EOD!AD90</f>
        <v>4</v>
      </c>
      <c r="K90">
        <f>MES_EOD!AC90+MES_EOD!AD90</f>
        <v>0</v>
      </c>
      <c r="L90">
        <f>NDMC_EOD!AC90+NDMC_EOD!AD90</f>
        <v>1.78</v>
      </c>
      <c r="M90">
        <f>TPDDL_EOD!AC90+TPDDL_EOD!AD90</f>
        <v>10.68</v>
      </c>
      <c r="N90">
        <f t="shared" si="6"/>
        <v>31.41</v>
      </c>
      <c r="O90" s="154">
        <f t="shared" si="7"/>
        <v>-1.9999999999999574E-2</v>
      </c>
      <c r="P90">
        <v>14.940480738618273</v>
      </c>
      <c r="Q90">
        <v>3.9974530404329833</v>
      </c>
      <c r="R90">
        <v>0</v>
      </c>
      <c r="S90">
        <v>1.7788666029926776</v>
      </c>
      <c r="T90">
        <v>10.673199617956065</v>
      </c>
      <c r="U90" s="156">
        <f t="shared" si="8"/>
        <v>31.39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31.39</v>
      </c>
      <c r="E91">
        <f>GT!N91</f>
        <v>0</v>
      </c>
      <c r="F91">
        <f t="shared" si="10"/>
        <v>84</v>
      </c>
      <c r="G91">
        <f t="shared" si="11"/>
        <v>31.39</v>
      </c>
      <c r="H91" s="154"/>
      <c r="I91">
        <f>BRPL_EOD!AC91+BRPL_EOD!AD91</f>
        <v>14.95</v>
      </c>
      <c r="J91">
        <f>BYPL_EOD!AC91+BYPL_EOD!AD91</f>
        <v>4</v>
      </c>
      <c r="K91">
        <f>MES_EOD!AC91+MES_EOD!AD91</f>
        <v>0</v>
      </c>
      <c r="L91">
        <f>NDMC_EOD!AC91+NDMC_EOD!AD91</f>
        <v>1.78</v>
      </c>
      <c r="M91">
        <f>TPDDL_EOD!AC91+TPDDL_EOD!AD91</f>
        <v>10.68</v>
      </c>
      <c r="N91">
        <f t="shared" si="6"/>
        <v>31.41</v>
      </c>
      <c r="O91" s="154">
        <f t="shared" si="7"/>
        <v>-1.9999999999999574E-2</v>
      </c>
      <c r="P91">
        <v>14.940480738618273</v>
      </c>
      <c r="Q91">
        <v>3.9974530404329833</v>
      </c>
      <c r="R91">
        <v>0</v>
      </c>
      <c r="S91">
        <v>1.7788666029926776</v>
      </c>
      <c r="T91">
        <v>10.673199617956065</v>
      </c>
      <c r="U91" s="156">
        <f t="shared" si="8"/>
        <v>31.39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31.39</v>
      </c>
      <c r="E92">
        <f>GT!N92</f>
        <v>0</v>
      </c>
      <c r="F92">
        <f t="shared" si="10"/>
        <v>84</v>
      </c>
      <c r="G92">
        <f t="shared" si="11"/>
        <v>31.39</v>
      </c>
      <c r="H92" s="154"/>
      <c r="I92">
        <f>BRPL_EOD!AC92+BRPL_EOD!AD92</f>
        <v>14.95</v>
      </c>
      <c r="J92">
        <f>BYPL_EOD!AC92+BYPL_EOD!AD92</f>
        <v>4</v>
      </c>
      <c r="K92">
        <f>MES_EOD!AC92+MES_EOD!AD92</f>
        <v>0</v>
      </c>
      <c r="L92">
        <f>NDMC_EOD!AC92+NDMC_EOD!AD92</f>
        <v>1.78</v>
      </c>
      <c r="M92">
        <f>TPDDL_EOD!AC92+TPDDL_EOD!AD92</f>
        <v>10.68</v>
      </c>
      <c r="N92">
        <f t="shared" si="6"/>
        <v>31.41</v>
      </c>
      <c r="O92" s="154">
        <f t="shared" si="7"/>
        <v>-1.9999999999999574E-2</v>
      </c>
      <c r="P92">
        <v>14.940480738618273</v>
      </c>
      <c r="Q92">
        <v>3.9974530404329833</v>
      </c>
      <c r="R92">
        <v>0</v>
      </c>
      <c r="S92">
        <v>1.7788666029926776</v>
      </c>
      <c r="T92">
        <v>10.673199617956065</v>
      </c>
      <c r="U92" s="156">
        <f t="shared" si="8"/>
        <v>31.39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31.44</v>
      </c>
      <c r="E93">
        <f>GT!N93</f>
        <v>0</v>
      </c>
      <c r="F93">
        <f t="shared" si="10"/>
        <v>84</v>
      </c>
      <c r="G93">
        <f t="shared" si="11"/>
        <v>31.44</v>
      </c>
      <c r="H93" s="154"/>
      <c r="I93">
        <f>BRPL_EOD!AC93+BRPL_EOD!AD93</f>
        <v>14.95</v>
      </c>
      <c r="J93">
        <f>BYPL_EOD!AC93+BYPL_EOD!AD93</f>
        <v>4</v>
      </c>
      <c r="K93">
        <f>MES_EOD!AC93+MES_EOD!AD93</f>
        <v>0</v>
      </c>
      <c r="L93">
        <f>NDMC_EOD!AC93+NDMC_EOD!AD93</f>
        <v>1.83</v>
      </c>
      <c r="M93">
        <f>TPDDL_EOD!AC93+TPDDL_EOD!AD93</f>
        <v>10.68</v>
      </c>
      <c r="N93">
        <f t="shared" si="6"/>
        <v>31.46</v>
      </c>
      <c r="O93" s="154">
        <f t="shared" si="7"/>
        <v>-1.9999999999999574E-2</v>
      </c>
      <c r="P93">
        <v>14.940495867768595</v>
      </c>
      <c r="Q93">
        <v>3.9974570883661795</v>
      </c>
      <c r="R93">
        <v>0</v>
      </c>
      <c r="S93">
        <v>1.8288366179275271</v>
      </c>
      <c r="T93">
        <v>10.673210425937699</v>
      </c>
      <c r="U93" s="156">
        <f t="shared" si="8"/>
        <v>31.440000000000005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31.44</v>
      </c>
      <c r="E94">
        <f>GT!N94</f>
        <v>0</v>
      </c>
      <c r="F94">
        <f t="shared" si="10"/>
        <v>84</v>
      </c>
      <c r="G94">
        <f t="shared" si="11"/>
        <v>31.44</v>
      </c>
      <c r="H94" s="154"/>
      <c r="I94">
        <f>BRPL_EOD!AC94+BRPL_EOD!AD94</f>
        <v>14.95</v>
      </c>
      <c r="J94">
        <f>BYPL_EOD!AC94+BYPL_EOD!AD94</f>
        <v>4</v>
      </c>
      <c r="K94">
        <f>MES_EOD!AC94+MES_EOD!AD94</f>
        <v>0</v>
      </c>
      <c r="L94">
        <f>NDMC_EOD!AC94+NDMC_EOD!AD94</f>
        <v>1.83</v>
      </c>
      <c r="M94">
        <f>TPDDL_EOD!AC94+TPDDL_EOD!AD94</f>
        <v>10.68</v>
      </c>
      <c r="N94">
        <f t="shared" si="6"/>
        <v>31.46</v>
      </c>
      <c r="O94" s="154">
        <f t="shared" si="7"/>
        <v>-1.9999999999999574E-2</v>
      </c>
      <c r="P94">
        <v>14.940495867768595</v>
      </c>
      <c r="Q94">
        <v>3.9974570883661795</v>
      </c>
      <c r="R94">
        <v>0</v>
      </c>
      <c r="S94">
        <v>1.8288366179275271</v>
      </c>
      <c r="T94">
        <v>10.673210425937699</v>
      </c>
      <c r="U94" s="156">
        <f t="shared" si="8"/>
        <v>31.440000000000005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31.44</v>
      </c>
      <c r="E95">
        <f>GT!N95</f>
        <v>0</v>
      </c>
      <c r="F95">
        <f t="shared" si="10"/>
        <v>84</v>
      </c>
      <c r="G95">
        <f t="shared" si="11"/>
        <v>31.44</v>
      </c>
      <c r="H95" s="154"/>
      <c r="I95">
        <f>BRPL_EOD!AC95+BRPL_EOD!AD95</f>
        <v>14.95</v>
      </c>
      <c r="J95">
        <f>BYPL_EOD!AC95+BYPL_EOD!AD95</f>
        <v>4</v>
      </c>
      <c r="K95">
        <f>MES_EOD!AC95+MES_EOD!AD95</f>
        <v>0</v>
      </c>
      <c r="L95">
        <f>NDMC_EOD!AC95+NDMC_EOD!AD95</f>
        <v>1.83</v>
      </c>
      <c r="M95">
        <f>TPDDL_EOD!AC95+TPDDL_EOD!AD95</f>
        <v>10.68</v>
      </c>
      <c r="N95">
        <f t="shared" si="6"/>
        <v>31.46</v>
      </c>
      <c r="O95" s="154">
        <f t="shared" si="7"/>
        <v>-1.9999999999999574E-2</v>
      </c>
      <c r="P95">
        <v>14.940495867768595</v>
      </c>
      <c r="Q95">
        <v>3.9974570883661795</v>
      </c>
      <c r="R95">
        <v>0</v>
      </c>
      <c r="S95">
        <v>1.8288366179275271</v>
      </c>
      <c r="T95">
        <v>10.673210425937699</v>
      </c>
      <c r="U95" s="156">
        <f t="shared" si="8"/>
        <v>31.440000000000005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31.44</v>
      </c>
      <c r="E96">
        <f>GT!N96</f>
        <v>0</v>
      </c>
      <c r="F96">
        <f t="shared" si="10"/>
        <v>84</v>
      </c>
      <c r="G96">
        <f t="shared" si="11"/>
        <v>31.44</v>
      </c>
      <c r="H96" s="154"/>
      <c r="I96">
        <f>BRPL_EOD!AC96+BRPL_EOD!AD96</f>
        <v>14.95</v>
      </c>
      <c r="J96">
        <f>BYPL_EOD!AC96+BYPL_EOD!AD96</f>
        <v>4</v>
      </c>
      <c r="K96">
        <f>MES_EOD!AC96+MES_EOD!AD96</f>
        <v>0</v>
      </c>
      <c r="L96">
        <f>NDMC_EOD!AC96+NDMC_EOD!AD96</f>
        <v>1.83</v>
      </c>
      <c r="M96">
        <f>TPDDL_EOD!AC96+TPDDL_EOD!AD96</f>
        <v>10.68</v>
      </c>
      <c r="N96">
        <f t="shared" si="6"/>
        <v>31.46</v>
      </c>
      <c r="O96" s="154">
        <f t="shared" si="7"/>
        <v>-1.9999999999999574E-2</v>
      </c>
      <c r="P96">
        <v>14.940495867768595</v>
      </c>
      <c r="Q96">
        <v>3.9974570883661795</v>
      </c>
      <c r="R96">
        <v>0</v>
      </c>
      <c r="S96">
        <v>1.8288366179275271</v>
      </c>
      <c r="T96">
        <v>10.673210425937699</v>
      </c>
      <c r="U96" s="156">
        <f t="shared" si="8"/>
        <v>31.440000000000005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31.44</v>
      </c>
      <c r="E97">
        <f>GT!N97</f>
        <v>0</v>
      </c>
      <c r="F97">
        <f t="shared" si="10"/>
        <v>84</v>
      </c>
      <c r="G97">
        <f t="shared" si="11"/>
        <v>31.44</v>
      </c>
      <c r="H97" s="154"/>
      <c r="I97">
        <f>BRPL_EOD!AC97+BRPL_EOD!AD97</f>
        <v>14.95</v>
      </c>
      <c r="J97">
        <f>BYPL_EOD!AC97+BYPL_EOD!AD97</f>
        <v>4</v>
      </c>
      <c r="K97">
        <f>MES_EOD!AC97+MES_EOD!AD97</f>
        <v>0</v>
      </c>
      <c r="L97">
        <f>NDMC_EOD!AC97+NDMC_EOD!AD97</f>
        <v>1.83</v>
      </c>
      <c r="M97">
        <f>TPDDL_EOD!AC97+TPDDL_EOD!AD97</f>
        <v>10.68</v>
      </c>
      <c r="N97">
        <f t="shared" si="6"/>
        <v>31.46</v>
      </c>
      <c r="O97" s="154">
        <f t="shared" si="7"/>
        <v>-1.9999999999999574E-2</v>
      </c>
      <c r="P97">
        <v>14.940495867768595</v>
      </c>
      <c r="Q97">
        <v>3.9974570883661795</v>
      </c>
      <c r="R97">
        <v>0</v>
      </c>
      <c r="S97">
        <v>1.8288366179275271</v>
      </c>
      <c r="T97">
        <v>10.673210425937699</v>
      </c>
      <c r="U97" s="156">
        <f t="shared" si="8"/>
        <v>31.440000000000005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31.44</v>
      </c>
      <c r="E98">
        <f>GT!N98</f>
        <v>0</v>
      </c>
      <c r="F98">
        <f t="shared" si="10"/>
        <v>84</v>
      </c>
      <c r="G98">
        <f t="shared" si="11"/>
        <v>31.44</v>
      </c>
      <c r="H98" s="154"/>
      <c r="I98">
        <f>BRPL_EOD!AC98+BRPL_EOD!AD98</f>
        <v>14.95</v>
      </c>
      <c r="J98">
        <f>BYPL_EOD!AC98+BYPL_EOD!AD98</f>
        <v>4</v>
      </c>
      <c r="K98">
        <f>MES_EOD!AC98+MES_EOD!AD98</f>
        <v>0</v>
      </c>
      <c r="L98">
        <f>NDMC_EOD!AC98+NDMC_EOD!AD98</f>
        <v>1.83</v>
      </c>
      <c r="M98">
        <f>TPDDL_EOD!AC98+TPDDL_EOD!AD98</f>
        <v>10.68</v>
      </c>
      <c r="N98">
        <f t="shared" si="6"/>
        <v>31.46</v>
      </c>
      <c r="O98" s="154">
        <f t="shared" si="7"/>
        <v>-1.9999999999999574E-2</v>
      </c>
      <c r="P98">
        <v>14.940495867768595</v>
      </c>
      <c r="Q98">
        <v>3.9974570883661795</v>
      </c>
      <c r="R98">
        <v>0</v>
      </c>
      <c r="S98">
        <v>1.8288366179275271</v>
      </c>
      <c r="T98">
        <v>10.673210425937699</v>
      </c>
      <c r="U98" s="156">
        <f t="shared" si="8"/>
        <v>31.440000000000005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0.81794499999999959</v>
      </c>
      <c r="E99" s="156">
        <f t="shared" si="12"/>
        <v>0</v>
      </c>
      <c r="F99" s="156">
        <f t="shared" si="12"/>
        <v>2.016</v>
      </c>
      <c r="G99" s="156">
        <f t="shared" si="12"/>
        <v>0.81794499999999959</v>
      </c>
      <c r="H99" s="156"/>
      <c r="I99" s="156">
        <f t="shared" si="12"/>
        <v>0.35313250000000029</v>
      </c>
      <c r="J99" s="156">
        <f t="shared" si="12"/>
        <v>0.17257750000000005</v>
      </c>
      <c r="K99" s="156">
        <f t="shared" si="12"/>
        <v>0</v>
      </c>
      <c r="L99" s="156">
        <f t="shared" si="12"/>
        <v>4.2952500000000053E-2</v>
      </c>
      <c r="M99" s="156">
        <f t="shared" si="12"/>
        <v>0.25225249999999982</v>
      </c>
      <c r="N99" s="156">
        <f t="shared" si="12"/>
        <v>0.82091499999999973</v>
      </c>
      <c r="O99" s="156">
        <f t="shared" si="12"/>
        <v>-2.9700000000000087E-3</v>
      </c>
      <c r="P99" s="156">
        <f t="shared" si="12"/>
        <v>0.35188060499450646</v>
      </c>
      <c r="Q99" s="156">
        <f t="shared" si="12"/>
        <v>0.17190295942999329</v>
      </c>
      <c r="R99" s="156">
        <f t="shared" si="12"/>
        <v>0</v>
      </c>
      <c r="S99" s="156">
        <f t="shared" si="12"/>
        <v>4.2803131959841437E-2</v>
      </c>
      <c r="T99" s="156">
        <f t="shared" si="12"/>
        <v>0.25135830361565892</v>
      </c>
      <c r="U99" s="156">
        <f t="shared" si="12"/>
        <v>0.81794499999999959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45040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26.42</v>
      </c>
      <c r="Z3">
        <f>BAWANA!BD3+BAWANA!BE3</f>
        <v>32</v>
      </c>
      <c r="AA3">
        <f>BAWANA!X3+BAWANA!Y3</f>
        <v>26.42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26.42</v>
      </c>
      <c r="Z4">
        <f>BAWANA!BD4+BAWANA!BE4</f>
        <v>32</v>
      </c>
      <c r="AA4">
        <f>BAWANA!X4+BAWANA!Y4</f>
        <v>26.42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26.42</v>
      </c>
      <c r="Z5">
        <f>BAWANA!BD5+BAWANA!BE5</f>
        <v>32</v>
      </c>
      <c r="AA5">
        <f>BAWANA!X5+BAWANA!Y5</f>
        <v>26.42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26.42</v>
      </c>
      <c r="Z6">
        <f>BAWANA!BD6+BAWANA!BE6</f>
        <v>32</v>
      </c>
      <c r="AA6">
        <f>BAWANA!X6+BAWANA!Y6</f>
        <v>26.42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211.57999999999998</v>
      </c>
      <c r="E7">
        <f>BAWANA!AM7</f>
        <v>0</v>
      </c>
      <c r="F7">
        <f t="shared" si="4"/>
        <v>256</v>
      </c>
      <c r="G7">
        <f t="shared" si="5"/>
        <v>211.57999999999998</v>
      </c>
      <c r="H7" s="154"/>
      <c r="I7">
        <f>BRPL_EOD!AK7+BRPL_EOD!AL7</f>
        <v>82.26</v>
      </c>
      <c r="J7">
        <f>BYPL_EOD!AK7+BYPL_EOD!AL7</f>
        <v>47.56</v>
      </c>
      <c r="K7">
        <f>MES_EOD!AK7+MES_EOD!AL7</f>
        <v>5</v>
      </c>
      <c r="L7">
        <f>NDMC_EOD!AK7+NDMC_EOD!AL7</f>
        <v>19.29</v>
      </c>
      <c r="M7">
        <f>TPDDL_EOD!AK7+TPDDL_EOD!AL7</f>
        <v>57.47</v>
      </c>
      <c r="N7">
        <f t="shared" si="0"/>
        <v>211.57999999999998</v>
      </c>
      <c r="O7" s="154">
        <f t="shared" si="1"/>
        <v>0</v>
      </c>
      <c r="P7">
        <v>82.26</v>
      </c>
      <c r="Q7">
        <v>47.56</v>
      </c>
      <c r="R7">
        <v>5</v>
      </c>
      <c r="S7">
        <v>19.29</v>
      </c>
      <c r="T7">
        <v>57.47</v>
      </c>
      <c r="U7" s="156">
        <f t="shared" si="2"/>
        <v>211.57999999999998</v>
      </c>
      <c r="V7" s="154">
        <f t="shared" si="3"/>
        <v>0</v>
      </c>
      <c r="Y7">
        <f>BAWANA!AW7+BAWANA!AX7</f>
        <v>26.42</v>
      </c>
      <c r="Z7">
        <f>BAWANA!BD7+BAWANA!BE7</f>
        <v>32</v>
      </c>
      <c r="AA7">
        <f>BAWANA!X7+BAWANA!Y7</f>
        <v>26.42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211.57999999999998</v>
      </c>
      <c r="E8">
        <f>BAWANA!AM8</f>
        <v>0</v>
      </c>
      <c r="F8">
        <f t="shared" si="4"/>
        <v>256</v>
      </c>
      <c r="G8">
        <f t="shared" si="5"/>
        <v>211.57999999999998</v>
      </c>
      <c r="H8" s="154"/>
      <c r="I8">
        <f>BRPL_EOD!AK8+BRPL_EOD!AL8</f>
        <v>82.26</v>
      </c>
      <c r="J8">
        <f>BYPL_EOD!AK8+BYPL_EOD!AL8</f>
        <v>47.56</v>
      </c>
      <c r="K8">
        <f>MES_EOD!AK8+MES_EOD!AL8</f>
        <v>5</v>
      </c>
      <c r="L8">
        <f>NDMC_EOD!AK8+NDMC_EOD!AL8</f>
        <v>19.29</v>
      </c>
      <c r="M8">
        <f>TPDDL_EOD!AK8+TPDDL_EOD!AL8</f>
        <v>57.47</v>
      </c>
      <c r="N8">
        <f t="shared" si="0"/>
        <v>211.57999999999998</v>
      </c>
      <c r="O8" s="154">
        <f t="shared" si="1"/>
        <v>0</v>
      </c>
      <c r="P8">
        <v>82.26</v>
      </c>
      <c r="Q8">
        <v>47.56</v>
      </c>
      <c r="R8">
        <v>5</v>
      </c>
      <c r="S8">
        <v>19.29</v>
      </c>
      <c r="T8">
        <v>57.47</v>
      </c>
      <c r="U8" s="156">
        <f t="shared" si="2"/>
        <v>211.57999999999998</v>
      </c>
      <c r="V8" s="154">
        <f t="shared" si="3"/>
        <v>0</v>
      </c>
      <c r="Y8">
        <f>BAWANA!AW8+BAWANA!AX8</f>
        <v>26.42</v>
      </c>
      <c r="Z8">
        <f>BAWANA!BD8+BAWANA!BE8</f>
        <v>32</v>
      </c>
      <c r="AA8">
        <f>BAWANA!X8+BAWANA!Y8</f>
        <v>26.42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211.57999999999998</v>
      </c>
      <c r="E9">
        <f>BAWANA!AM9</f>
        <v>0</v>
      </c>
      <c r="F9">
        <f t="shared" si="4"/>
        <v>256</v>
      </c>
      <c r="G9">
        <f t="shared" si="5"/>
        <v>211.57999999999998</v>
      </c>
      <c r="H9" s="154"/>
      <c r="I9">
        <f>BRPL_EOD!AK9+BRPL_EOD!AL9</f>
        <v>82.26</v>
      </c>
      <c r="J9">
        <f>BYPL_EOD!AK9+BYPL_EOD!AL9</f>
        <v>47.56</v>
      </c>
      <c r="K9">
        <f>MES_EOD!AK9+MES_EOD!AL9</f>
        <v>5</v>
      </c>
      <c r="L9">
        <f>NDMC_EOD!AK9+NDMC_EOD!AL9</f>
        <v>19.29</v>
      </c>
      <c r="M9">
        <f>TPDDL_EOD!AK9+TPDDL_EOD!AL9</f>
        <v>57.47</v>
      </c>
      <c r="N9">
        <f t="shared" si="0"/>
        <v>211.57999999999998</v>
      </c>
      <c r="O9" s="154">
        <f t="shared" si="1"/>
        <v>0</v>
      </c>
      <c r="P9">
        <v>82.26</v>
      </c>
      <c r="Q9">
        <v>47.56</v>
      </c>
      <c r="R9">
        <v>5</v>
      </c>
      <c r="S9">
        <v>19.29</v>
      </c>
      <c r="T9">
        <v>57.47</v>
      </c>
      <c r="U9" s="156">
        <f t="shared" si="2"/>
        <v>211.57999999999998</v>
      </c>
      <c r="V9" s="154">
        <f t="shared" si="3"/>
        <v>0</v>
      </c>
      <c r="Y9">
        <f>BAWANA!AW9+BAWANA!AX9</f>
        <v>26.42</v>
      </c>
      <c r="Z9">
        <f>BAWANA!BD9+BAWANA!BE9</f>
        <v>32</v>
      </c>
      <c r="AA9">
        <f>BAWANA!X9+BAWANA!Y9</f>
        <v>26.42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211.57999999999998</v>
      </c>
      <c r="E10">
        <f>BAWANA!AM10</f>
        <v>0</v>
      </c>
      <c r="F10">
        <f t="shared" si="4"/>
        <v>256</v>
      </c>
      <c r="G10">
        <f t="shared" si="5"/>
        <v>211.57999999999998</v>
      </c>
      <c r="H10" s="154"/>
      <c r="I10">
        <f>BRPL_EOD!AK10+BRPL_EOD!AL10</f>
        <v>82.26</v>
      </c>
      <c r="J10">
        <f>BYPL_EOD!AK10+BYPL_EOD!AL10</f>
        <v>47.56</v>
      </c>
      <c r="K10">
        <f>MES_EOD!AK10+MES_EOD!AL10</f>
        <v>5</v>
      </c>
      <c r="L10">
        <f>NDMC_EOD!AK10+NDMC_EOD!AL10</f>
        <v>19.29</v>
      </c>
      <c r="M10">
        <f>TPDDL_EOD!AK10+TPDDL_EOD!AL10</f>
        <v>57.47</v>
      </c>
      <c r="N10">
        <f t="shared" si="0"/>
        <v>211.57999999999998</v>
      </c>
      <c r="O10" s="154">
        <f t="shared" si="1"/>
        <v>0</v>
      </c>
      <c r="P10">
        <v>82.26</v>
      </c>
      <c r="Q10">
        <v>47.56</v>
      </c>
      <c r="R10">
        <v>5</v>
      </c>
      <c r="S10">
        <v>19.29</v>
      </c>
      <c r="T10">
        <v>57.47</v>
      </c>
      <c r="U10" s="156">
        <f t="shared" si="2"/>
        <v>211.57999999999998</v>
      </c>
      <c r="V10" s="154">
        <f t="shared" si="3"/>
        <v>0</v>
      </c>
      <c r="Y10">
        <f>BAWANA!AW10+BAWANA!AX10</f>
        <v>26.42</v>
      </c>
      <c r="Z10">
        <f>BAWANA!BD10+BAWANA!BE10</f>
        <v>32</v>
      </c>
      <c r="AA10">
        <f>BAWANA!X10+BAWANA!Y10</f>
        <v>26.42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26.42</v>
      </c>
      <c r="Z25">
        <f>BAWANA!BD25+BAWANA!BE25</f>
        <v>32</v>
      </c>
      <c r="AA25">
        <f>BAWANA!X25+BAWANA!Y25</f>
        <v>26.42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215.8</v>
      </c>
      <c r="E26">
        <f>BAWANA!AM26</f>
        <v>0</v>
      </c>
      <c r="F26">
        <f t="shared" si="4"/>
        <v>256</v>
      </c>
      <c r="G26">
        <f t="shared" si="5"/>
        <v>215.8</v>
      </c>
      <c r="H26" s="154"/>
      <c r="I26">
        <f>BRPL_EOD!AK26+BRPL_EOD!AL26</f>
        <v>80</v>
      </c>
      <c r="J26">
        <f>BYPL_EOD!AK26+BYPL_EOD!AL26</f>
        <v>45</v>
      </c>
      <c r="K26">
        <f>MES_EOD!AK26+MES_EOD!AL26</f>
        <v>5</v>
      </c>
      <c r="L26">
        <f>NDMC_EOD!AK26+NDMC_EOD!AL26</f>
        <v>16.2</v>
      </c>
      <c r="M26">
        <f>TPDDL_EOD!AK26+TPDDL_EOD!AL26</f>
        <v>69.599999999999994</v>
      </c>
      <c r="N26">
        <f t="shared" si="0"/>
        <v>215.79999999999998</v>
      </c>
      <c r="O26" s="154">
        <f t="shared" si="1"/>
        <v>0</v>
      </c>
      <c r="P26">
        <v>80.000000000000014</v>
      </c>
      <c r="Q26">
        <v>45.000000000000007</v>
      </c>
      <c r="R26">
        <v>5.0000000000000009</v>
      </c>
      <c r="S26">
        <v>16.200000000000003</v>
      </c>
      <c r="T26">
        <v>69.600000000000009</v>
      </c>
      <c r="U26" s="156">
        <f t="shared" si="2"/>
        <v>215.80000000000007</v>
      </c>
      <c r="V26" s="154">
        <f t="shared" si="3"/>
        <v>0</v>
      </c>
      <c r="Y26">
        <f>BAWANA!AW26+BAWANA!AX26</f>
        <v>22.2</v>
      </c>
      <c r="Z26">
        <f>BAWANA!BD26+BAWANA!BE26</f>
        <v>32</v>
      </c>
      <c r="AA26">
        <f>BAWANA!X26+BAWANA!Y26</f>
        <v>22.2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0</v>
      </c>
      <c r="P27">
        <v>82.26</v>
      </c>
      <c r="Q27">
        <v>47.56</v>
      </c>
      <c r="R27">
        <v>5</v>
      </c>
      <c r="S27">
        <v>19.29</v>
      </c>
      <c r="T27">
        <v>57.47</v>
      </c>
      <c r="U27" s="156">
        <f t="shared" si="2"/>
        <v>211.57999999999998</v>
      </c>
      <c r="V27" s="154">
        <f t="shared" si="3"/>
        <v>0</v>
      </c>
      <c r="Y27">
        <f>BAWANA!AW27+BAWANA!AX27</f>
        <v>26.42</v>
      </c>
      <c r="Z27">
        <f>BAWANA!BD27+BAWANA!BE27</f>
        <v>32</v>
      </c>
      <c r="AA27">
        <f>BAWANA!X27+BAWANA!Y27</f>
        <v>26.42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54"/>
      <c r="I28">
        <f>BRPL_EOD!AK28+BRPL_EOD!AL28</f>
        <v>82.26</v>
      </c>
      <c r="J28">
        <f>BYPL_EOD!AK28+BYPL_EOD!AL28</f>
        <v>47.56</v>
      </c>
      <c r="K28">
        <f>MES_EOD!AK28+MES_EOD!AL28</f>
        <v>5</v>
      </c>
      <c r="L28">
        <f>NDMC_EOD!AK28+NDMC_EOD!AL28</f>
        <v>19.29</v>
      </c>
      <c r="M28">
        <f>TPDDL_EOD!AK28+TPDDL_EOD!AL28</f>
        <v>57.47</v>
      </c>
      <c r="N28">
        <f t="shared" si="0"/>
        <v>211.57999999999998</v>
      </c>
      <c r="O28" s="154">
        <f t="shared" si="1"/>
        <v>0</v>
      </c>
      <c r="P28">
        <v>82.26</v>
      </c>
      <c r="Q28">
        <v>47.56</v>
      </c>
      <c r="R28">
        <v>5</v>
      </c>
      <c r="S28">
        <v>19.29</v>
      </c>
      <c r="T28">
        <v>57.47</v>
      </c>
      <c r="U28" s="156">
        <f t="shared" si="2"/>
        <v>211.57999999999998</v>
      </c>
      <c r="V28" s="154">
        <f t="shared" si="3"/>
        <v>0</v>
      </c>
      <c r="Y28">
        <f>BAWANA!AW28+BAWANA!AX28</f>
        <v>26.42</v>
      </c>
      <c r="Z28">
        <f>BAWANA!BD28+BAWANA!BE28</f>
        <v>32</v>
      </c>
      <c r="AA28">
        <f>BAWANA!X28+BAWANA!Y28</f>
        <v>26.42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211.57999999999998</v>
      </c>
      <c r="E29">
        <f>BAWANA!AM29</f>
        <v>0</v>
      </c>
      <c r="F29">
        <f t="shared" si="4"/>
        <v>256</v>
      </c>
      <c r="G29">
        <f t="shared" si="5"/>
        <v>211.57999999999998</v>
      </c>
      <c r="H29" s="154"/>
      <c r="I29">
        <f>BRPL_EOD!AK29+BRPL_EOD!AL29</f>
        <v>82.26</v>
      </c>
      <c r="J29">
        <f>BYPL_EOD!AK29+BYPL_EOD!AL29</f>
        <v>47.56</v>
      </c>
      <c r="K29">
        <f>MES_EOD!AK29+MES_EOD!AL29</f>
        <v>5</v>
      </c>
      <c r="L29">
        <f>NDMC_EOD!AK29+NDMC_EOD!AL29</f>
        <v>19.29</v>
      </c>
      <c r="M29">
        <f>TPDDL_EOD!AK29+TPDDL_EOD!AL29</f>
        <v>57.47</v>
      </c>
      <c r="N29">
        <f t="shared" si="0"/>
        <v>211.57999999999998</v>
      </c>
      <c r="O29" s="154">
        <f t="shared" si="1"/>
        <v>0</v>
      </c>
      <c r="P29">
        <v>82.26</v>
      </c>
      <c r="Q29">
        <v>47.56</v>
      </c>
      <c r="R29">
        <v>5</v>
      </c>
      <c r="S29">
        <v>19.29</v>
      </c>
      <c r="T29">
        <v>57.47</v>
      </c>
      <c r="U29" s="156">
        <f t="shared" si="2"/>
        <v>211.57999999999998</v>
      </c>
      <c r="V29" s="154">
        <f t="shared" si="3"/>
        <v>0</v>
      </c>
      <c r="Y29">
        <f>BAWANA!AW29+BAWANA!AX29</f>
        <v>26.42</v>
      </c>
      <c r="Z29">
        <f>BAWANA!BD29+BAWANA!BE29</f>
        <v>32</v>
      </c>
      <c r="AA29">
        <f>BAWANA!X29+BAWANA!Y29</f>
        <v>26.42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211.57999999999998</v>
      </c>
      <c r="E30">
        <f>BAWANA!AM30</f>
        <v>0</v>
      </c>
      <c r="F30">
        <f t="shared" si="4"/>
        <v>256</v>
      </c>
      <c r="G30">
        <f t="shared" si="5"/>
        <v>211.57999999999998</v>
      </c>
      <c r="H30" s="154"/>
      <c r="I30">
        <f>BRPL_EOD!AK30+BRPL_EOD!AL30</f>
        <v>82.26</v>
      </c>
      <c r="J30">
        <f>BYPL_EOD!AK30+BYPL_EOD!AL30</f>
        <v>47.56</v>
      </c>
      <c r="K30">
        <f>MES_EOD!AK30+MES_EOD!AL30</f>
        <v>5</v>
      </c>
      <c r="L30">
        <f>NDMC_EOD!AK30+NDMC_EOD!AL30</f>
        <v>19.29</v>
      </c>
      <c r="M30">
        <f>TPDDL_EOD!AK30+TPDDL_EOD!AL30</f>
        <v>57.47</v>
      </c>
      <c r="N30">
        <f t="shared" si="0"/>
        <v>211.57999999999998</v>
      </c>
      <c r="O30" s="154">
        <f t="shared" si="1"/>
        <v>0</v>
      </c>
      <c r="P30">
        <v>82.26</v>
      </c>
      <c r="Q30">
        <v>47.56</v>
      </c>
      <c r="R30">
        <v>5</v>
      </c>
      <c r="S30">
        <v>19.29</v>
      </c>
      <c r="T30">
        <v>57.47</v>
      </c>
      <c r="U30" s="156">
        <f t="shared" si="2"/>
        <v>211.57999999999998</v>
      </c>
      <c r="V30" s="154">
        <f t="shared" si="3"/>
        <v>0</v>
      </c>
      <c r="Y30">
        <f>BAWANA!AW30+BAWANA!AX30</f>
        <v>26.42</v>
      </c>
      <c r="Z30">
        <f>BAWANA!BD30+BAWANA!BE30</f>
        <v>32</v>
      </c>
      <c r="AA30">
        <f>BAWANA!X30+BAWANA!Y30</f>
        <v>26.42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211.57999999999998</v>
      </c>
      <c r="E31">
        <f>BAWANA!AM31</f>
        <v>0</v>
      </c>
      <c r="F31">
        <f t="shared" si="4"/>
        <v>256</v>
      </c>
      <c r="G31">
        <f t="shared" si="5"/>
        <v>211.57999999999998</v>
      </c>
      <c r="H31" s="154"/>
      <c r="I31">
        <f>BRPL_EOD!AK31+BRPL_EOD!AL31</f>
        <v>82.26</v>
      </c>
      <c r="J31">
        <f>BYPL_EOD!AK31+BYPL_EOD!AL31</f>
        <v>47.56</v>
      </c>
      <c r="K31">
        <f>MES_EOD!AK31+MES_EOD!AL31</f>
        <v>5</v>
      </c>
      <c r="L31">
        <f>NDMC_EOD!AK31+NDMC_EOD!AL31</f>
        <v>19.29</v>
      </c>
      <c r="M31">
        <f>TPDDL_EOD!AK31+TPDDL_EOD!AL31</f>
        <v>57.47</v>
      </c>
      <c r="N31">
        <f t="shared" si="0"/>
        <v>211.57999999999998</v>
      </c>
      <c r="O31" s="154">
        <f t="shared" si="1"/>
        <v>0</v>
      </c>
      <c r="P31">
        <v>82.26</v>
      </c>
      <c r="Q31">
        <v>47.56</v>
      </c>
      <c r="R31">
        <v>5</v>
      </c>
      <c r="S31">
        <v>19.29</v>
      </c>
      <c r="T31">
        <v>57.47</v>
      </c>
      <c r="U31" s="156">
        <f t="shared" si="2"/>
        <v>211.57999999999998</v>
      </c>
      <c r="V31" s="154">
        <f t="shared" si="3"/>
        <v>0</v>
      </c>
      <c r="Y31">
        <f>BAWANA!AW31+BAWANA!AX31</f>
        <v>26.42</v>
      </c>
      <c r="Z31">
        <f>BAWANA!BD31+BAWANA!BE31</f>
        <v>32</v>
      </c>
      <c r="AA31">
        <f>BAWANA!X31+BAWANA!Y31</f>
        <v>26.42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211.57999999999998</v>
      </c>
      <c r="E32">
        <f>BAWANA!AM32</f>
        <v>0</v>
      </c>
      <c r="F32">
        <f t="shared" si="4"/>
        <v>256</v>
      </c>
      <c r="G32">
        <f t="shared" si="5"/>
        <v>211.57999999999998</v>
      </c>
      <c r="H32" s="154"/>
      <c r="I32">
        <f>BRPL_EOD!AK32+BRPL_EOD!AL32</f>
        <v>82.26</v>
      </c>
      <c r="J32">
        <f>BYPL_EOD!AK32+BYPL_EOD!AL32</f>
        <v>47.56</v>
      </c>
      <c r="K32">
        <f>MES_EOD!AK32+MES_EOD!AL32</f>
        <v>5</v>
      </c>
      <c r="L32">
        <f>NDMC_EOD!AK32+NDMC_EOD!AL32</f>
        <v>19.29</v>
      </c>
      <c r="M32">
        <f>TPDDL_EOD!AK32+TPDDL_EOD!AL32</f>
        <v>57.47</v>
      </c>
      <c r="N32">
        <f t="shared" si="0"/>
        <v>211.57999999999998</v>
      </c>
      <c r="O32" s="154">
        <f t="shared" si="1"/>
        <v>0</v>
      </c>
      <c r="P32">
        <v>82.26</v>
      </c>
      <c r="Q32">
        <v>47.56</v>
      </c>
      <c r="R32">
        <v>5</v>
      </c>
      <c r="S32">
        <v>19.29</v>
      </c>
      <c r="T32">
        <v>57.47</v>
      </c>
      <c r="U32" s="156">
        <f t="shared" si="2"/>
        <v>211.57999999999998</v>
      </c>
      <c r="V32" s="154">
        <f t="shared" si="3"/>
        <v>0</v>
      </c>
      <c r="Y32">
        <f>BAWANA!AW32+BAWANA!AX32</f>
        <v>26.42</v>
      </c>
      <c r="Z32">
        <f>BAWANA!BD32+BAWANA!BE32</f>
        <v>32</v>
      </c>
      <c r="AA32">
        <f>BAWANA!X32+BAWANA!Y32</f>
        <v>26.42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211.57999999999998</v>
      </c>
      <c r="E33">
        <f>BAWANA!AM33</f>
        <v>0</v>
      </c>
      <c r="F33">
        <f t="shared" si="4"/>
        <v>256</v>
      </c>
      <c r="G33">
        <f t="shared" si="5"/>
        <v>211.57999999999998</v>
      </c>
      <c r="H33" s="154"/>
      <c r="I33">
        <f>BRPL_EOD!AK33+BRPL_EOD!AL33</f>
        <v>82.26</v>
      </c>
      <c r="J33">
        <f>BYPL_EOD!AK33+BYPL_EOD!AL33</f>
        <v>47.56</v>
      </c>
      <c r="K33">
        <f>MES_EOD!AK33+MES_EOD!AL33</f>
        <v>5</v>
      </c>
      <c r="L33">
        <f>NDMC_EOD!AK33+NDMC_EOD!AL33</f>
        <v>19.29</v>
      </c>
      <c r="M33">
        <f>TPDDL_EOD!AK33+TPDDL_EOD!AL33</f>
        <v>57.47</v>
      </c>
      <c r="N33">
        <f t="shared" si="0"/>
        <v>211.57999999999998</v>
      </c>
      <c r="O33" s="154">
        <f t="shared" si="1"/>
        <v>0</v>
      </c>
      <c r="P33">
        <v>82.26</v>
      </c>
      <c r="Q33">
        <v>47.56</v>
      </c>
      <c r="R33">
        <v>5</v>
      </c>
      <c r="S33">
        <v>19.29</v>
      </c>
      <c r="T33">
        <v>57.47</v>
      </c>
      <c r="U33" s="156">
        <f t="shared" si="2"/>
        <v>211.57999999999998</v>
      </c>
      <c r="V33" s="154">
        <f t="shared" si="3"/>
        <v>0</v>
      </c>
      <c r="Y33">
        <f>BAWANA!AW33+BAWANA!AX33</f>
        <v>26.42</v>
      </c>
      <c r="Z33">
        <f>BAWANA!BD33+BAWANA!BE33</f>
        <v>32</v>
      </c>
      <c r="AA33">
        <f>BAWANA!X33+BAWANA!Y33</f>
        <v>26.42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211.57999999999998</v>
      </c>
      <c r="E34">
        <f>BAWANA!AM34</f>
        <v>0</v>
      </c>
      <c r="F34">
        <f t="shared" si="4"/>
        <v>256</v>
      </c>
      <c r="G34">
        <f t="shared" si="5"/>
        <v>211.57999999999998</v>
      </c>
      <c r="H34" s="154"/>
      <c r="I34">
        <f>BRPL_EOD!AK34+BRPL_EOD!AL34</f>
        <v>82.26</v>
      </c>
      <c r="J34">
        <f>BYPL_EOD!AK34+BYPL_EOD!AL34</f>
        <v>47.56</v>
      </c>
      <c r="K34">
        <f>MES_EOD!AK34+MES_EOD!AL34</f>
        <v>5</v>
      </c>
      <c r="L34">
        <f>NDMC_EOD!AK34+NDMC_EOD!AL34</f>
        <v>19.29</v>
      </c>
      <c r="M34">
        <f>TPDDL_EOD!AK34+TPDDL_EOD!AL34</f>
        <v>57.47</v>
      </c>
      <c r="N34">
        <f t="shared" si="0"/>
        <v>211.57999999999998</v>
      </c>
      <c r="O34" s="154">
        <f t="shared" si="1"/>
        <v>0</v>
      </c>
      <c r="P34">
        <v>82.26</v>
      </c>
      <c r="Q34">
        <v>47.56</v>
      </c>
      <c r="R34">
        <v>5</v>
      </c>
      <c r="S34">
        <v>19.29</v>
      </c>
      <c r="T34">
        <v>57.47</v>
      </c>
      <c r="U34" s="156">
        <f t="shared" si="2"/>
        <v>211.57999999999998</v>
      </c>
      <c r="V34" s="154">
        <f t="shared" si="3"/>
        <v>0</v>
      </c>
      <c r="Y34">
        <f>BAWANA!AW34+BAWANA!AX34</f>
        <v>26.42</v>
      </c>
      <c r="Z34">
        <f>BAWANA!BD34+BAWANA!BE34</f>
        <v>32</v>
      </c>
      <c r="AA34">
        <f>BAWANA!X34+BAWANA!Y34</f>
        <v>26.42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54"/>
      <c r="I35">
        <f>BRPL_EOD!AK35+BRPL_EOD!AL35</f>
        <v>84.02</v>
      </c>
      <c r="J35">
        <f>BYPL_EOD!AK35+BYPL_EOD!AL35</f>
        <v>48.58</v>
      </c>
      <c r="K35">
        <f>MES_EOD!AK35+MES_EOD!AL35</f>
        <v>5</v>
      </c>
      <c r="L35">
        <f>NDMC_EOD!AK35+NDMC_EOD!AL35</f>
        <v>19.7</v>
      </c>
      <c r="M35">
        <f>TPDDL_EOD!AK35+TPDDL_EOD!AL35</f>
        <v>58.71</v>
      </c>
      <c r="N35">
        <f t="shared" si="0"/>
        <v>216.01</v>
      </c>
      <c r="O35" s="154">
        <f t="shared" si="1"/>
        <v>9.9999999999909051E-3</v>
      </c>
      <c r="P35">
        <v>84.02388963473912</v>
      </c>
      <c r="Q35">
        <v>48.582248969955089</v>
      </c>
      <c r="R35">
        <v>5.0002314707652422</v>
      </c>
      <c r="S35">
        <v>19.700911994815055</v>
      </c>
      <c r="T35">
        <v>58.712717929725471</v>
      </c>
      <c r="U35" s="156">
        <f t="shared" si="2"/>
        <v>216.01999999999995</v>
      </c>
      <c r="V35" s="154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54"/>
      <c r="I36">
        <f>BRPL_EOD!AK36+BRPL_EOD!AL36</f>
        <v>84.02</v>
      </c>
      <c r="J36">
        <f>BYPL_EOD!AK36+BYPL_EOD!AL36</f>
        <v>48.58</v>
      </c>
      <c r="K36">
        <f>MES_EOD!AK36+MES_EOD!AL36</f>
        <v>5</v>
      </c>
      <c r="L36">
        <f>NDMC_EOD!AK36+NDMC_EOD!AL36</f>
        <v>19.7</v>
      </c>
      <c r="M36">
        <f>TPDDL_EOD!AK36+TPDDL_EOD!AL36</f>
        <v>58.71</v>
      </c>
      <c r="N36">
        <f t="shared" si="0"/>
        <v>216.01</v>
      </c>
      <c r="O36" s="154">
        <f t="shared" si="1"/>
        <v>9.9999999999909051E-3</v>
      </c>
      <c r="P36">
        <v>84.02388963473912</v>
      </c>
      <c r="Q36">
        <v>48.582248969955089</v>
      </c>
      <c r="R36">
        <v>5.0002314707652422</v>
      </c>
      <c r="S36">
        <v>19.700911994815055</v>
      </c>
      <c r="T36">
        <v>58.712717929725471</v>
      </c>
      <c r="U36" s="156">
        <f t="shared" si="2"/>
        <v>216.01999999999995</v>
      </c>
      <c r="V36" s="154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54"/>
      <c r="I37">
        <f>BRPL_EOD!AK37+BRPL_EOD!AL37</f>
        <v>84.02</v>
      </c>
      <c r="J37">
        <f>BYPL_EOD!AK37+BYPL_EOD!AL37</f>
        <v>48.58</v>
      </c>
      <c r="K37">
        <f>MES_EOD!AK37+MES_EOD!AL37</f>
        <v>5</v>
      </c>
      <c r="L37">
        <f>NDMC_EOD!AK37+NDMC_EOD!AL37</f>
        <v>19.7</v>
      </c>
      <c r="M37">
        <f>TPDDL_EOD!AK37+TPDDL_EOD!AL37</f>
        <v>58.71</v>
      </c>
      <c r="N37">
        <f t="shared" si="0"/>
        <v>216.01</v>
      </c>
      <c r="O37" s="154">
        <f t="shared" si="1"/>
        <v>9.9999999999909051E-3</v>
      </c>
      <c r="P37">
        <v>84.02388963473912</v>
      </c>
      <c r="Q37">
        <v>48.582248969955089</v>
      </c>
      <c r="R37">
        <v>5.0002314707652422</v>
      </c>
      <c r="S37">
        <v>19.700911994815055</v>
      </c>
      <c r="T37">
        <v>58.712717929725471</v>
      </c>
      <c r="U37" s="156">
        <f t="shared" si="2"/>
        <v>216.01999999999995</v>
      </c>
      <c r="V37" s="154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54"/>
      <c r="I38">
        <f>BRPL_EOD!AK38+BRPL_EOD!AL38</f>
        <v>84.02</v>
      </c>
      <c r="J38">
        <f>BYPL_EOD!AK38+BYPL_EOD!AL38</f>
        <v>48.58</v>
      </c>
      <c r="K38">
        <f>MES_EOD!AK38+MES_EOD!AL38</f>
        <v>5</v>
      </c>
      <c r="L38">
        <f>NDMC_EOD!AK38+NDMC_EOD!AL38</f>
        <v>19.7</v>
      </c>
      <c r="M38">
        <f>TPDDL_EOD!AK38+TPDDL_EOD!AL38</f>
        <v>58.71</v>
      </c>
      <c r="N38">
        <f t="shared" si="0"/>
        <v>216.01</v>
      </c>
      <c r="O38" s="154">
        <f t="shared" si="1"/>
        <v>9.9999999999909051E-3</v>
      </c>
      <c r="P38">
        <v>84.02388963473912</v>
      </c>
      <c r="Q38">
        <v>48.582248969955089</v>
      </c>
      <c r="R38">
        <v>5.0002314707652422</v>
      </c>
      <c r="S38">
        <v>19.700911994815055</v>
      </c>
      <c r="T38">
        <v>58.712717929725471</v>
      </c>
      <c r="U38" s="156">
        <f t="shared" si="2"/>
        <v>216.01999999999995</v>
      </c>
      <c r="V38" s="154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54"/>
      <c r="I39">
        <f>BRPL_EOD!AK39+BRPL_EOD!AL39</f>
        <v>84.02</v>
      </c>
      <c r="J39">
        <f>BYPL_EOD!AK39+BYPL_EOD!AL39</f>
        <v>48.58</v>
      </c>
      <c r="K39">
        <f>MES_EOD!AK39+MES_EOD!AL39</f>
        <v>5</v>
      </c>
      <c r="L39">
        <f>NDMC_EOD!AK39+NDMC_EOD!AL39</f>
        <v>19.7</v>
      </c>
      <c r="M39">
        <f>TPDDL_EOD!AK39+TPDDL_EOD!AL39</f>
        <v>58.71</v>
      </c>
      <c r="N39">
        <f t="shared" si="0"/>
        <v>216.01</v>
      </c>
      <c r="O39" s="154">
        <f t="shared" si="1"/>
        <v>9.9999999999909051E-3</v>
      </c>
      <c r="P39">
        <v>84.02388963473912</v>
      </c>
      <c r="Q39">
        <v>48.582248969955089</v>
      </c>
      <c r="R39">
        <v>5.0002314707652422</v>
      </c>
      <c r="S39">
        <v>19.700911994815055</v>
      </c>
      <c r="T39">
        <v>58.712717929725471</v>
      </c>
      <c r="U39" s="156">
        <f t="shared" si="2"/>
        <v>216.01999999999995</v>
      </c>
      <c r="V39" s="154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54"/>
      <c r="I40">
        <f>BRPL_EOD!AK40+BRPL_EOD!AL40</f>
        <v>84.02</v>
      </c>
      <c r="J40">
        <f>BYPL_EOD!AK40+BYPL_EOD!AL40</f>
        <v>48.58</v>
      </c>
      <c r="K40">
        <f>MES_EOD!AK40+MES_EOD!AL40</f>
        <v>5</v>
      </c>
      <c r="L40">
        <f>NDMC_EOD!AK40+NDMC_EOD!AL40</f>
        <v>19.7</v>
      </c>
      <c r="M40">
        <f>TPDDL_EOD!AK40+TPDDL_EOD!AL40</f>
        <v>58.71</v>
      </c>
      <c r="N40">
        <f t="shared" si="0"/>
        <v>216.01</v>
      </c>
      <c r="O40" s="154">
        <f t="shared" si="1"/>
        <v>9.9999999999909051E-3</v>
      </c>
      <c r="P40">
        <v>84.02388963473912</v>
      </c>
      <c r="Q40">
        <v>48.582248969955089</v>
      </c>
      <c r="R40">
        <v>5.0002314707652422</v>
      </c>
      <c r="S40">
        <v>19.700911994815055</v>
      </c>
      <c r="T40">
        <v>58.712717929725471</v>
      </c>
      <c r="U40" s="156">
        <f t="shared" si="2"/>
        <v>216.01999999999995</v>
      </c>
      <c r="V40" s="154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54"/>
      <c r="I41">
        <f>BRPL_EOD!AK41+BRPL_EOD!AL41</f>
        <v>84.02</v>
      </c>
      <c r="J41">
        <f>BYPL_EOD!AK41+BYPL_EOD!AL41</f>
        <v>48.58</v>
      </c>
      <c r="K41">
        <f>MES_EOD!AK41+MES_EOD!AL41</f>
        <v>5</v>
      </c>
      <c r="L41">
        <f>NDMC_EOD!AK41+NDMC_EOD!AL41</f>
        <v>19.7</v>
      </c>
      <c r="M41">
        <f>TPDDL_EOD!AK41+TPDDL_EOD!AL41</f>
        <v>58.71</v>
      </c>
      <c r="N41">
        <f t="shared" si="0"/>
        <v>216.01</v>
      </c>
      <c r="O41" s="154">
        <f t="shared" si="1"/>
        <v>9.9999999999909051E-3</v>
      </c>
      <c r="P41">
        <v>84.02388963473912</v>
      </c>
      <c r="Q41">
        <v>48.582248969955089</v>
      </c>
      <c r="R41">
        <v>5.0002314707652422</v>
      </c>
      <c r="S41">
        <v>19.700911994815055</v>
      </c>
      <c r="T41">
        <v>58.712717929725471</v>
      </c>
      <c r="U41" s="156">
        <f t="shared" si="2"/>
        <v>216.01999999999995</v>
      </c>
      <c r="V41" s="154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54"/>
      <c r="I42">
        <f>BRPL_EOD!AK42+BRPL_EOD!AL42</f>
        <v>84.02</v>
      </c>
      <c r="J42">
        <f>BYPL_EOD!AK42+BYPL_EOD!AL42</f>
        <v>48.58</v>
      </c>
      <c r="K42">
        <f>MES_EOD!AK42+MES_EOD!AL42</f>
        <v>5</v>
      </c>
      <c r="L42">
        <f>NDMC_EOD!AK42+NDMC_EOD!AL42</f>
        <v>19.7</v>
      </c>
      <c r="M42">
        <f>TPDDL_EOD!AK42+TPDDL_EOD!AL42</f>
        <v>58.71</v>
      </c>
      <c r="N42">
        <f t="shared" si="0"/>
        <v>216.01</v>
      </c>
      <c r="O42" s="154">
        <f t="shared" si="1"/>
        <v>9.9999999999909051E-3</v>
      </c>
      <c r="P42">
        <v>84.02388963473912</v>
      </c>
      <c r="Q42">
        <v>48.582248969955089</v>
      </c>
      <c r="R42">
        <v>5.0002314707652422</v>
      </c>
      <c r="S42">
        <v>19.700911994815055</v>
      </c>
      <c r="T42">
        <v>58.712717929725471</v>
      </c>
      <c r="U42" s="156">
        <f t="shared" si="2"/>
        <v>216.01999999999995</v>
      </c>
      <c r="V42" s="154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9.9999999999909051E-3</v>
      </c>
      <c r="P43">
        <v>84.02388963473912</v>
      </c>
      <c r="Q43">
        <v>48.582248969955089</v>
      </c>
      <c r="R43">
        <v>5.0002314707652422</v>
      </c>
      <c r="S43">
        <v>19.700911994815055</v>
      </c>
      <c r="T43">
        <v>58.712717929725471</v>
      </c>
      <c r="U43" s="156">
        <f t="shared" si="2"/>
        <v>216.01999999999995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9.9999999999909051E-3</v>
      </c>
      <c r="P44">
        <v>84.02388963473912</v>
      </c>
      <c r="Q44">
        <v>48.582248969955089</v>
      </c>
      <c r="R44">
        <v>5.0002314707652422</v>
      </c>
      <c r="S44">
        <v>19.700911994815055</v>
      </c>
      <c r="T44">
        <v>58.712717929725471</v>
      </c>
      <c r="U44" s="156">
        <f t="shared" si="2"/>
        <v>216.01999999999995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9.9999999999909051E-3</v>
      </c>
      <c r="P47">
        <v>84.02388963473912</v>
      </c>
      <c r="Q47">
        <v>48.582248969955089</v>
      </c>
      <c r="R47">
        <v>5.0002314707652422</v>
      </c>
      <c r="S47">
        <v>19.700911994815055</v>
      </c>
      <c r="T47">
        <v>58.712717929725471</v>
      </c>
      <c r="U47" s="156">
        <f t="shared" si="2"/>
        <v>216.01999999999995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9.9999999999909051E-3</v>
      </c>
      <c r="P48">
        <v>84.02388963473912</v>
      </c>
      <c r="Q48">
        <v>48.582248969955089</v>
      </c>
      <c r="R48">
        <v>5.0002314707652422</v>
      </c>
      <c r="S48">
        <v>19.700911994815055</v>
      </c>
      <c r="T48">
        <v>58.712717929725471</v>
      </c>
      <c r="U48" s="156">
        <f t="shared" si="2"/>
        <v>216.01999999999995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9.9999999999909051E-3</v>
      </c>
      <c r="P49">
        <v>84.02388963473912</v>
      </c>
      <c r="Q49">
        <v>48.582248969955089</v>
      </c>
      <c r="R49">
        <v>5.0002314707652422</v>
      </c>
      <c r="S49">
        <v>19.700911994815055</v>
      </c>
      <c r="T49">
        <v>58.712717929725471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9.9999999999909051E-3</v>
      </c>
      <c r="P50">
        <v>84.02388963473912</v>
      </c>
      <c r="Q50">
        <v>48.582248969955089</v>
      </c>
      <c r="R50">
        <v>5.0002314707652422</v>
      </c>
      <c r="S50">
        <v>19.700911994815055</v>
      </c>
      <c r="T50">
        <v>58.712717929725471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215.86</v>
      </c>
      <c r="E59">
        <f>BAWANA!AM59</f>
        <v>0</v>
      </c>
      <c r="F59">
        <f t="shared" si="4"/>
        <v>256</v>
      </c>
      <c r="G59">
        <f t="shared" si="5"/>
        <v>215.86</v>
      </c>
      <c r="H59" s="154"/>
      <c r="I59">
        <f>BRPL_EOD!AK59+BRPL_EOD!AL59</f>
        <v>84.26</v>
      </c>
      <c r="J59">
        <f>BYPL_EOD!AK59+BYPL_EOD!AL59</f>
        <v>48.72</v>
      </c>
      <c r="K59">
        <f>MES_EOD!AK59+MES_EOD!AL59</f>
        <v>5</v>
      </c>
      <c r="L59">
        <f>NDMC_EOD!AK59+NDMC_EOD!AL59</f>
        <v>19</v>
      </c>
      <c r="M59">
        <f>TPDDL_EOD!AK59+TPDDL_EOD!AL59</f>
        <v>58.87</v>
      </c>
      <c r="N59">
        <f t="shared" si="0"/>
        <v>215.85000000000002</v>
      </c>
      <c r="O59" s="154">
        <f t="shared" si="1"/>
        <v>9.9999999999909051E-3</v>
      </c>
      <c r="P59">
        <v>84.263903636784804</v>
      </c>
      <c r="Q59">
        <v>48.72225712300208</v>
      </c>
      <c r="R59">
        <v>5.0002316423442199</v>
      </c>
      <c r="S59">
        <v>19.000880240908039</v>
      </c>
      <c r="T59">
        <v>58.872727356960844</v>
      </c>
      <c r="U59" s="156">
        <f t="shared" si="2"/>
        <v>215.85999999999999</v>
      </c>
      <c r="V59" s="154">
        <f t="shared" si="3"/>
        <v>0</v>
      </c>
      <c r="Y59">
        <f>BAWANA!AW59+BAWANA!AX59</f>
        <v>27.07</v>
      </c>
      <c r="Z59">
        <f>BAWANA!BD59+BAWANA!BE59</f>
        <v>27.07</v>
      </c>
      <c r="AA59">
        <f>BAWANA!X59+BAWANA!Y59</f>
        <v>27.07</v>
      </c>
      <c r="AB59">
        <f>BAWANA!AE59+BAWANA!AF59</f>
        <v>27.07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215.86</v>
      </c>
      <c r="E60">
        <f>BAWANA!AM60</f>
        <v>0</v>
      </c>
      <c r="F60">
        <f t="shared" si="4"/>
        <v>256</v>
      </c>
      <c r="G60">
        <f t="shared" si="5"/>
        <v>215.86</v>
      </c>
      <c r="H60" s="154"/>
      <c r="I60">
        <f>BRPL_EOD!AK60+BRPL_EOD!AL60</f>
        <v>84.26</v>
      </c>
      <c r="J60">
        <f>BYPL_EOD!AK60+BYPL_EOD!AL60</f>
        <v>48.72</v>
      </c>
      <c r="K60">
        <f>MES_EOD!AK60+MES_EOD!AL60</f>
        <v>5</v>
      </c>
      <c r="L60">
        <f>NDMC_EOD!AK60+NDMC_EOD!AL60</f>
        <v>19</v>
      </c>
      <c r="M60">
        <f>TPDDL_EOD!AK60+TPDDL_EOD!AL60</f>
        <v>58.87</v>
      </c>
      <c r="N60">
        <f t="shared" si="0"/>
        <v>215.85000000000002</v>
      </c>
      <c r="O60" s="154">
        <f t="shared" si="1"/>
        <v>9.9999999999909051E-3</v>
      </c>
      <c r="P60">
        <v>84.263903636784804</v>
      </c>
      <c r="Q60">
        <v>48.72225712300208</v>
      </c>
      <c r="R60">
        <v>5.0002316423442199</v>
      </c>
      <c r="S60">
        <v>19.000880240908039</v>
      </c>
      <c r="T60">
        <v>58.872727356960844</v>
      </c>
      <c r="U60" s="156">
        <f t="shared" si="2"/>
        <v>215.85999999999999</v>
      </c>
      <c r="V60" s="154">
        <f t="shared" si="3"/>
        <v>0</v>
      </c>
      <c r="Y60">
        <f>BAWANA!AW60+BAWANA!AX60</f>
        <v>27.07</v>
      </c>
      <c r="Z60">
        <f>BAWANA!BD60+BAWANA!BE60</f>
        <v>27.07</v>
      </c>
      <c r="AA60">
        <f>BAWANA!X60+BAWANA!Y60</f>
        <v>27.07</v>
      </c>
      <c r="AB60">
        <f>BAWANA!AE60+BAWANA!AF60</f>
        <v>27.07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215.86</v>
      </c>
      <c r="E61">
        <f>BAWANA!AM61</f>
        <v>0</v>
      </c>
      <c r="F61">
        <f t="shared" si="4"/>
        <v>256</v>
      </c>
      <c r="G61">
        <f t="shared" si="5"/>
        <v>215.86</v>
      </c>
      <c r="H61" s="154"/>
      <c r="I61">
        <f>BRPL_EOD!AK61+BRPL_EOD!AL61</f>
        <v>84.26</v>
      </c>
      <c r="J61">
        <f>BYPL_EOD!AK61+BYPL_EOD!AL61</f>
        <v>48.72</v>
      </c>
      <c r="K61">
        <f>MES_EOD!AK61+MES_EOD!AL61</f>
        <v>5</v>
      </c>
      <c r="L61">
        <f>NDMC_EOD!AK61+NDMC_EOD!AL61</f>
        <v>19</v>
      </c>
      <c r="M61">
        <f>TPDDL_EOD!AK61+TPDDL_EOD!AL61</f>
        <v>58.87</v>
      </c>
      <c r="N61">
        <f t="shared" si="0"/>
        <v>215.85000000000002</v>
      </c>
      <c r="O61" s="154">
        <f t="shared" si="1"/>
        <v>9.9999999999909051E-3</v>
      </c>
      <c r="P61">
        <v>84.263903636784804</v>
      </c>
      <c r="Q61">
        <v>48.72225712300208</v>
      </c>
      <c r="R61">
        <v>5.0002316423442199</v>
      </c>
      <c r="S61">
        <v>19.000880240908039</v>
      </c>
      <c r="T61">
        <v>58.872727356960844</v>
      </c>
      <c r="U61" s="156">
        <f t="shared" si="2"/>
        <v>215.85999999999999</v>
      </c>
      <c r="V61" s="154">
        <f t="shared" si="3"/>
        <v>0</v>
      </c>
      <c r="Y61">
        <f>BAWANA!AW61+BAWANA!AX61</f>
        <v>27.07</v>
      </c>
      <c r="Z61">
        <f>BAWANA!BD61+BAWANA!BE61</f>
        <v>27.07</v>
      </c>
      <c r="AA61">
        <f>BAWANA!X61+BAWANA!Y61</f>
        <v>27.07</v>
      </c>
      <c r="AB61">
        <f>BAWANA!AE61+BAWANA!AF61</f>
        <v>27.07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215.86</v>
      </c>
      <c r="E62">
        <f>BAWANA!AM62</f>
        <v>0</v>
      </c>
      <c r="F62">
        <f t="shared" si="4"/>
        <v>256</v>
      </c>
      <c r="G62">
        <f t="shared" si="5"/>
        <v>215.86</v>
      </c>
      <c r="H62" s="154"/>
      <c r="I62">
        <f>BRPL_EOD!AK62+BRPL_EOD!AL62</f>
        <v>84.26</v>
      </c>
      <c r="J62">
        <f>BYPL_EOD!AK62+BYPL_EOD!AL62</f>
        <v>48.72</v>
      </c>
      <c r="K62">
        <f>MES_EOD!AK62+MES_EOD!AL62</f>
        <v>5</v>
      </c>
      <c r="L62">
        <f>NDMC_EOD!AK62+NDMC_EOD!AL62</f>
        <v>19</v>
      </c>
      <c r="M62">
        <f>TPDDL_EOD!AK62+TPDDL_EOD!AL62</f>
        <v>58.87</v>
      </c>
      <c r="N62">
        <f t="shared" si="0"/>
        <v>215.85000000000002</v>
      </c>
      <c r="O62" s="154">
        <f t="shared" si="1"/>
        <v>9.9999999999909051E-3</v>
      </c>
      <c r="P62">
        <v>84.263903636784804</v>
      </c>
      <c r="Q62">
        <v>48.72225712300208</v>
      </c>
      <c r="R62">
        <v>5.0002316423442199</v>
      </c>
      <c r="S62">
        <v>19.000880240908039</v>
      </c>
      <c r="T62">
        <v>58.872727356960844</v>
      </c>
      <c r="U62" s="156">
        <f t="shared" si="2"/>
        <v>215.85999999999999</v>
      </c>
      <c r="V62" s="154">
        <f t="shared" si="3"/>
        <v>0</v>
      </c>
      <c r="Y62">
        <f>BAWANA!AW62+BAWANA!AX62</f>
        <v>27.07</v>
      </c>
      <c r="Z62">
        <f>BAWANA!BD62+BAWANA!BE62</f>
        <v>27.07</v>
      </c>
      <c r="AA62">
        <f>BAWANA!X62+BAWANA!Y62</f>
        <v>27.07</v>
      </c>
      <c r="AB62">
        <f>BAWANA!AE62+BAWANA!AF62</f>
        <v>27.07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215.86</v>
      </c>
      <c r="E63">
        <f>BAWANA!AM63</f>
        <v>0</v>
      </c>
      <c r="F63">
        <f t="shared" si="4"/>
        <v>256</v>
      </c>
      <c r="G63">
        <f t="shared" si="5"/>
        <v>215.86</v>
      </c>
      <c r="H63" s="154"/>
      <c r="I63">
        <f>BRPL_EOD!AK63+BRPL_EOD!AL63</f>
        <v>84.26</v>
      </c>
      <c r="J63">
        <f>BYPL_EOD!AK63+BYPL_EOD!AL63</f>
        <v>48.72</v>
      </c>
      <c r="K63">
        <f>MES_EOD!AK63+MES_EOD!AL63</f>
        <v>5</v>
      </c>
      <c r="L63">
        <f>NDMC_EOD!AK63+NDMC_EOD!AL63</f>
        <v>19</v>
      </c>
      <c r="M63">
        <f>TPDDL_EOD!AK63+TPDDL_EOD!AL63</f>
        <v>58.87</v>
      </c>
      <c r="N63">
        <f t="shared" si="0"/>
        <v>215.85000000000002</v>
      </c>
      <c r="O63" s="154">
        <f t="shared" si="1"/>
        <v>9.9999999999909051E-3</v>
      </c>
      <c r="P63">
        <v>84.263903636784804</v>
      </c>
      <c r="Q63">
        <v>48.72225712300208</v>
      </c>
      <c r="R63">
        <v>5.0002316423442199</v>
      </c>
      <c r="S63">
        <v>19.000880240908039</v>
      </c>
      <c r="T63">
        <v>58.872727356960844</v>
      </c>
      <c r="U63" s="156">
        <f t="shared" si="2"/>
        <v>215.85999999999999</v>
      </c>
      <c r="V63" s="154">
        <f t="shared" si="3"/>
        <v>0</v>
      </c>
      <c r="Y63">
        <f>BAWANA!AW63+BAWANA!AX63</f>
        <v>27.07</v>
      </c>
      <c r="Z63">
        <f>BAWANA!BD63+BAWANA!BE63</f>
        <v>27.07</v>
      </c>
      <c r="AA63">
        <f>BAWANA!X63+BAWANA!Y63</f>
        <v>27.07</v>
      </c>
      <c r="AB63">
        <f>BAWANA!AE63+BAWANA!AF63</f>
        <v>27.07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215.86</v>
      </c>
      <c r="E64">
        <f>BAWANA!AM64</f>
        <v>0</v>
      </c>
      <c r="F64">
        <f t="shared" si="4"/>
        <v>256</v>
      </c>
      <c r="G64">
        <f t="shared" si="5"/>
        <v>215.86</v>
      </c>
      <c r="H64" s="154"/>
      <c r="I64">
        <f>BRPL_EOD!AK64+BRPL_EOD!AL64</f>
        <v>84.26</v>
      </c>
      <c r="J64">
        <f>BYPL_EOD!AK64+BYPL_EOD!AL64</f>
        <v>48.72</v>
      </c>
      <c r="K64">
        <f>MES_EOD!AK64+MES_EOD!AL64</f>
        <v>5</v>
      </c>
      <c r="L64">
        <f>NDMC_EOD!AK64+NDMC_EOD!AL64</f>
        <v>19</v>
      </c>
      <c r="M64">
        <f>TPDDL_EOD!AK64+TPDDL_EOD!AL64</f>
        <v>58.87</v>
      </c>
      <c r="N64">
        <f t="shared" si="0"/>
        <v>215.85000000000002</v>
      </c>
      <c r="O64" s="154">
        <f t="shared" si="1"/>
        <v>9.9999999999909051E-3</v>
      </c>
      <c r="P64">
        <v>84.263903636784804</v>
      </c>
      <c r="Q64">
        <v>48.72225712300208</v>
      </c>
      <c r="R64">
        <v>5.0002316423442199</v>
      </c>
      <c r="S64">
        <v>19.000880240908039</v>
      </c>
      <c r="T64">
        <v>58.872727356960844</v>
      </c>
      <c r="U64" s="156">
        <f t="shared" si="2"/>
        <v>215.85999999999999</v>
      </c>
      <c r="V64" s="154">
        <f t="shared" si="3"/>
        <v>0</v>
      </c>
      <c r="Y64">
        <f>BAWANA!AW64+BAWANA!AX64</f>
        <v>27.07</v>
      </c>
      <c r="Z64">
        <f>BAWANA!BD64+BAWANA!BE64</f>
        <v>27.07</v>
      </c>
      <c r="AA64">
        <f>BAWANA!X64+BAWANA!Y64</f>
        <v>27.07</v>
      </c>
      <c r="AB64">
        <f>BAWANA!AE64+BAWANA!AF64</f>
        <v>27.07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215.86</v>
      </c>
      <c r="E65">
        <f>BAWANA!AM65</f>
        <v>0</v>
      </c>
      <c r="F65">
        <f t="shared" si="4"/>
        <v>256</v>
      </c>
      <c r="G65">
        <f t="shared" si="5"/>
        <v>215.86</v>
      </c>
      <c r="H65" s="154"/>
      <c r="I65">
        <f>BRPL_EOD!AK65+BRPL_EOD!AL65</f>
        <v>84.26</v>
      </c>
      <c r="J65">
        <f>BYPL_EOD!AK65+BYPL_EOD!AL65</f>
        <v>48.72</v>
      </c>
      <c r="K65">
        <f>MES_EOD!AK65+MES_EOD!AL65</f>
        <v>5</v>
      </c>
      <c r="L65">
        <f>NDMC_EOD!AK65+NDMC_EOD!AL65</f>
        <v>19</v>
      </c>
      <c r="M65">
        <f>TPDDL_EOD!AK65+TPDDL_EOD!AL65</f>
        <v>58.87</v>
      </c>
      <c r="N65">
        <f t="shared" si="0"/>
        <v>215.85000000000002</v>
      </c>
      <c r="O65" s="154">
        <f t="shared" si="1"/>
        <v>9.9999999999909051E-3</v>
      </c>
      <c r="P65">
        <v>84.263903636784804</v>
      </c>
      <c r="Q65">
        <v>48.72225712300208</v>
      </c>
      <c r="R65">
        <v>5.0002316423442199</v>
      </c>
      <c r="S65">
        <v>19.000880240908039</v>
      </c>
      <c r="T65">
        <v>58.872727356960844</v>
      </c>
      <c r="U65" s="156">
        <f t="shared" si="2"/>
        <v>215.85999999999999</v>
      </c>
      <c r="V65" s="154">
        <f t="shared" si="3"/>
        <v>0</v>
      </c>
      <c r="Y65">
        <f>BAWANA!AW65+BAWANA!AX65</f>
        <v>27.07</v>
      </c>
      <c r="Z65">
        <f>BAWANA!BD65+BAWANA!BE65</f>
        <v>27.07</v>
      </c>
      <c r="AA65">
        <f>BAWANA!X65+BAWANA!Y65</f>
        <v>27.07</v>
      </c>
      <c r="AB65">
        <f>BAWANA!AE65+BAWANA!AF65</f>
        <v>27.07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215.86</v>
      </c>
      <c r="E66">
        <f>BAWANA!AM66</f>
        <v>0</v>
      </c>
      <c r="F66">
        <f t="shared" si="4"/>
        <v>256</v>
      </c>
      <c r="G66">
        <f t="shared" si="5"/>
        <v>215.86</v>
      </c>
      <c r="H66" s="154"/>
      <c r="I66">
        <f>BRPL_EOD!AK66+BRPL_EOD!AL66</f>
        <v>84.26</v>
      </c>
      <c r="J66">
        <f>BYPL_EOD!AK66+BYPL_EOD!AL66</f>
        <v>48.72</v>
      </c>
      <c r="K66">
        <f>MES_EOD!AK66+MES_EOD!AL66</f>
        <v>5</v>
      </c>
      <c r="L66">
        <f>NDMC_EOD!AK66+NDMC_EOD!AL66</f>
        <v>19</v>
      </c>
      <c r="M66">
        <f>TPDDL_EOD!AK66+TPDDL_EOD!AL66</f>
        <v>58.87</v>
      </c>
      <c r="N66">
        <f t="shared" si="0"/>
        <v>215.85000000000002</v>
      </c>
      <c r="O66" s="154">
        <f t="shared" si="1"/>
        <v>9.9999999999909051E-3</v>
      </c>
      <c r="P66">
        <v>84.263903636784804</v>
      </c>
      <c r="Q66">
        <v>48.72225712300208</v>
      </c>
      <c r="R66">
        <v>5.0002316423442199</v>
      </c>
      <c r="S66">
        <v>19.000880240908039</v>
      </c>
      <c r="T66">
        <v>58.872727356960844</v>
      </c>
      <c r="U66" s="156">
        <f t="shared" si="2"/>
        <v>215.85999999999999</v>
      </c>
      <c r="V66" s="154">
        <f t="shared" si="3"/>
        <v>0</v>
      </c>
      <c r="Y66">
        <f>BAWANA!AW66+BAWANA!AX66</f>
        <v>27.07</v>
      </c>
      <c r="Z66">
        <f>BAWANA!BD66+BAWANA!BE66</f>
        <v>27.07</v>
      </c>
      <c r="AA66">
        <f>BAWANA!X66+BAWANA!Y66</f>
        <v>27.07</v>
      </c>
      <c r="AB66">
        <f>BAWANA!AE66+BAWANA!AF66</f>
        <v>27.07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215.86</v>
      </c>
      <c r="E67">
        <f>BAWANA!AM67</f>
        <v>0</v>
      </c>
      <c r="F67">
        <f t="shared" si="4"/>
        <v>256</v>
      </c>
      <c r="G67">
        <f t="shared" si="5"/>
        <v>215.86</v>
      </c>
      <c r="H67" s="154"/>
      <c r="I67">
        <f>BRPL_EOD!AK67+BRPL_EOD!AL67</f>
        <v>84.26</v>
      </c>
      <c r="J67">
        <f>BYPL_EOD!AK67+BYPL_EOD!AL67</f>
        <v>48.72</v>
      </c>
      <c r="K67">
        <f>MES_EOD!AK67+MES_EOD!AL67</f>
        <v>5</v>
      </c>
      <c r="L67">
        <f>NDMC_EOD!AK67+NDMC_EOD!AL67</f>
        <v>19</v>
      </c>
      <c r="M67">
        <f>TPDDL_EOD!AK67+TPDDL_EOD!AL67</f>
        <v>58.87</v>
      </c>
      <c r="N67">
        <f t="shared" ref="N67:N98" si="7">SUM(I67:M67)</f>
        <v>215.85000000000002</v>
      </c>
      <c r="O67" s="154">
        <f t="shared" ref="O67:O98" si="8">G67-N67</f>
        <v>9.9999999999909051E-3</v>
      </c>
      <c r="P67">
        <v>84.263903636784804</v>
      </c>
      <c r="Q67">
        <v>48.72225712300208</v>
      </c>
      <c r="R67">
        <v>5.0002316423442199</v>
      </c>
      <c r="S67">
        <v>19.000880240908039</v>
      </c>
      <c r="T67">
        <v>58.872727356960844</v>
      </c>
      <c r="U67" s="156">
        <f t="shared" ref="U67:U98" si="9">SUM(P67:T67)</f>
        <v>215.85999999999999</v>
      </c>
      <c r="V67" s="154">
        <f t="shared" ref="V67:V99" si="10">G67-U67</f>
        <v>0</v>
      </c>
      <c r="Y67">
        <f>BAWANA!AW67+BAWANA!AX67</f>
        <v>27.07</v>
      </c>
      <c r="Z67">
        <f>BAWANA!BD67+BAWANA!BE67</f>
        <v>27.07</v>
      </c>
      <c r="AA67">
        <f>BAWANA!X67+BAWANA!Y67</f>
        <v>27.07</v>
      </c>
      <c r="AB67">
        <f>BAWANA!AE67+BAWANA!AF67</f>
        <v>27.07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215.86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215.86</v>
      </c>
      <c r="H68" s="154"/>
      <c r="I68">
        <f>BRPL_EOD!AK68+BRPL_EOD!AL68</f>
        <v>84.26</v>
      </c>
      <c r="J68">
        <f>BYPL_EOD!AK68+BYPL_EOD!AL68</f>
        <v>48.72</v>
      </c>
      <c r="K68">
        <f>MES_EOD!AK68+MES_EOD!AL68</f>
        <v>5</v>
      </c>
      <c r="L68">
        <f>NDMC_EOD!AK68+NDMC_EOD!AL68</f>
        <v>19</v>
      </c>
      <c r="M68">
        <f>TPDDL_EOD!AK68+TPDDL_EOD!AL68</f>
        <v>58.87</v>
      </c>
      <c r="N68">
        <f t="shared" si="7"/>
        <v>215.85000000000002</v>
      </c>
      <c r="O68" s="154">
        <f t="shared" si="8"/>
        <v>9.9999999999909051E-3</v>
      </c>
      <c r="P68">
        <v>84.263903636784804</v>
      </c>
      <c r="Q68">
        <v>48.72225712300208</v>
      </c>
      <c r="R68">
        <v>5.0002316423442199</v>
      </c>
      <c r="S68">
        <v>19.000880240908039</v>
      </c>
      <c r="T68">
        <v>58.872727356960844</v>
      </c>
      <c r="U68" s="156">
        <f t="shared" si="9"/>
        <v>215.85999999999999</v>
      </c>
      <c r="V68" s="154">
        <f t="shared" si="10"/>
        <v>0</v>
      </c>
      <c r="Y68">
        <f>BAWANA!AW68+BAWANA!AX68</f>
        <v>27.07</v>
      </c>
      <c r="Z68">
        <f>BAWANA!BD68+BAWANA!BE68</f>
        <v>27.07</v>
      </c>
      <c r="AA68">
        <f>BAWANA!X68+BAWANA!Y68</f>
        <v>27.07</v>
      </c>
      <c r="AB68">
        <f>BAWANA!AE68+BAWANA!AF68</f>
        <v>27.07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215.86</v>
      </c>
      <c r="E69">
        <f>BAWANA!AM69</f>
        <v>0</v>
      </c>
      <c r="F69">
        <f t="shared" si="11"/>
        <v>256</v>
      </c>
      <c r="G69">
        <f t="shared" si="12"/>
        <v>215.86</v>
      </c>
      <c r="H69" s="154"/>
      <c r="I69">
        <f>BRPL_EOD!AK69+BRPL_EOD!AL69</f>
        <v>84.26</v>
      </c>
      <c r="J69">
        <f>BYPL_EOD!AK69+BYPL_EOD!AL69</f>
        <v>48.72</v>
      </c>
      <c r="K69">
        <f>MES_EOD!AK69+MES_EOD!AL69</f>
        <v>5</v>
      </c>
      <c r="L69">
        <f>NDMC_EOD!AK69+NDMC_EOD!AL69</f>
        <v>19</v>
      </c>
      <c r="M69">
        <f>TPDDL_EOD!AK69+TPDDL_EOD!AL69</f>
        <v>58.87</v>
      </c>
      <c r="N69">
        <f t="shared" si="7"/>
        <v>215.85000000000002</v>
      </c>
      <c r="O69" s="154">
        <f t="shared" si="8"/>
        <v>9.9999999999909051E-3</v>
      </c>
      <c r="P69">
        <v>84.263903636784804</v>
      </c>
      <c r="Q69">
        <v>48.72225712300208</v>
      </c>
      <c r="R69">
        <v>5.0002316423442199</v>
      </c>
      <c r="S69">
        <v>19.000880240908039</v>
      </c>
      <c r="T69">
        <v>58.872727356960844</v>
      </c>
      <c r="U69" s="156">
        <f t="shared" si="9"/>
        <v>215.85999999999999</v>
      </c>
      <c r="V69" s="154">
        <f t="shared" si="10"/>
        <v>0</v>
      </c>
      <c r="Y69">
        <f>BAWANA!AW69+BAWANA!AX69</f>
        <v>27.07</v>
      </c>
      <c r="Z69">
        <f>BAWANA!BD69+BAWANA!BE69</f>
        <v>27.07</v>
      </c>
      <c r="AA69">
        <f>BAWANA!X69+BAWANA!Y69</f>
        <v>27.07</v>
      </c>
      <c r="AB69">
        <f>BAWANA!AE69+BAWANA!AF69</f>
        <v>27.07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215.86</v>
      </c>
      <c r="E70">
        <f>BAWANA!AM70</f>
        <v>0</v>
      </c>
      <c r="F70">
        <f t="shared" si="11"/>
        <v>256</v>
      </c>
      <c r="G70">
        <f t="shared" si="12"/>
        <v>215.86</v>
      </c>
      <c r="H70" s="154"/>
      <c r="I70">
        <f>BRPL_EOD!AK70+BRPL_EOD!AL70</f>
        <v>84.26</v>
      </c>
      <c r="J70">
        <f>BYPL_EOD!AK70+BYPL_EOD!AL70</f>
        <v>48.72</v>
      </c>
      <c r="K70">
        <f>MES_EOD!AK70+MES_EOD!AL70</f>
        <v>5</v>
      </c>
      <c r="L70">
        <f>NDMC_EOD!AK70+NDMC_EOD!AL70</f>
        <v>19</v>
      </c>
      <c r="M70">
        <f>TPDDL_EOD!AK70+TPDDL_EOD!AL70</f>
        <v>58.87</v>
      </c>
      <c r="N70">
        <f t="shared" si="7"/>
        <v>215.85000000000002</v>
      </c>
      <c r="O70" s="154">
        <f t="shared" si="8"/>
        <v>9.9999999999909051E-3</v>
      </c>
      <c r="P70">
        <v>84.263903636784804</v>
      </c>
      <c r="Q70">
        <v>48.72225712300208</v>
      </c>
      <c r="R70">
        <v>5.0002316423442199</v>
      </c>
      <c r="S70">
        <v>19.000880240908039</v>
      </c>
      <c r="T70">
        <v>58.872727356960844</v>
      </c>
      <c r="U70" s="156">
        <f t="shared" si="9"/>
        <v>215.85999999999999</v>
      </c>
      <c r="V70" s="154">
        <f t="shared" si="10"/>
        <v>0</v>
      </c>
      <c r="Y70">
        <f>BAWANA!AW70+BAWANA!AX70</f>
        <v>27.07</v>
      </c>
      <c r="Z70">
        <f>BAWANA!BD70+BAWANA!BE70</f>
        <v>27.07</v>
      </c>
      <c r="AA70">
        <f>BAWANA!X70+BAWANA!Y70</f>
        <v>27.07</v>
      </c>
      <c r="AB70">
        <f>BAWANA!AE70+BAWANA!AF70</f>
        <v>27.07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215.86</v>
      </c>
      <c r="E71">
        <f>BAWANA!AM71</f>
        <v>0</v>
      </c>
      <c r="F71">
        <f t="shared" si="11"/>
        <v>256</v>
      </c>
      <c r="G71">
        <f t="shared" si="12"/>
        <v>215.86</v>
      </c>
      <c r="H71" s="154"/>
      <c r="I71">
        <f>BRPL_EOD!AK71+BRPL_EOD!AL71</f>
        <v>84.26</v>
      </c>
      <c r="J71">
        <f>BYPL_EOD!AK71+BYPL_EOD!AL71</f>
        <v>48.72</v>
      </c>
      <c r="K71">
        <f>MES_EOD!AK71+MES_EOD!AL71</f>
        <v>5</v>
      </c>
      <c r="L71">
        <f>NDMC_EOD!AK71+NDMC_EOD!AL71</f>
        <v>19</v>
      </c>
      <c r="M71">
        <f>TPDDL_EOD!AK71+TPDDL_EOD!AL71</f>
        <v>58.87</v>
      </c>
      <c r="N71">
        <f t="shared" si="7"/>
        <v>215.85000000000002</v>
      </c>
      <c r="O71" s="154">
        <f t="shared" si="8"/>
        <v>9.9999999999909051E-3</v>
      </c>
      <c r="P71">
        <v>84.263903636784804</v>
      </c>
      <c r="Q71">
        <v>48.72225712300208</v>
      </c>
      <c r="R71">
        <v>5.0002316423442199</v>
      </c>
      <c r="S71">
        <v>19.000880240908039</v>
      </c>
      <c r="T71">
        <v>58.872727356960844</v>
      </c>
      <c r="U71" s="156">
        <f t="shared" si="9"/>
        <v>215.85999999999999</v>
      </c>
      <c r="V71" s="154">
        <f t="shared" si="10"/>
        <v>0</v>
      </c>
      <c r="Y71">
        <f>BAWANA!AW71+BAWANA!AX71</f>
        <v>27.07</v>
      </c>
      <c r="Z71">
        <f>BAWANA!BD71+BAWANA!BE71</f>
        <v>27.07</v>
      </c>
      <c r="AA71">
        <f>BAWANA!X71+BAWANA!Y71</f>
        <v>27.07</v>
      </c>
      <c r="AB71">
        <f>BAWANA!AE71+BAWANA!AF71</f>
        <v>27.07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215.86</v>
      </c>
      <c r="E72">
        <f>BAWANA!AM72</f>
        <v>0</v>
      </c>
      <c r="F72">
        <f t="shared" si="11"/>
        <v>256</v>
      </c>
      <c r="G72">
        <f t="shared" si="12"/>
        <v>215.86</v>
      </c>
      <c r="H72" s="154"/>
      <c r="I72">
        <f>BRPL_EOD!AK72+BRPL_EOD!AL72</f>
        <v>84.26</v>
      </c>
      <c r="J72">
        <f>BYPL_EOD!AK72+BYPL_EOD!AL72</f>
        <v>48.72</v>
      </c>
      <c r="K72">
        <f>MES_EOD!AK72+MES_EOD!AL72</f>
        <v>5</v>
      </c>
      <c r="L72">
        <f>NDMC_EOD!AK72+NDMC_EOD!AL72</f>
        <v>19</v>
      </c>
      <c r="M72">
        <f>TPDDL_EOD!AK72+TPDDL_EOD!AL72</f>
        <v>58.87</v>
      </c>
      <c r="N72">
        <f t="shared" si="7"/>
        <v>215.85000000000002</v>
      </c>
      <c r="O72" s="154">
        <f t="shared" si="8"/>
        <v>9.9999999999909051E-3</v>
      </c>
      <c r="P72">
        <v>84.263903636784804</v>
      </c>
      <c r="Q72">
        <v>48.72225712300208</v>
      </c>
      <c r="R72">
        <v>5.0002316423442199</v>
      </c>
      <c r="S72">
        <v>19.000880240908039</v>
      </c>
      <c r="T72">
        <v>58.872727356960844</v>
      </c>
      <c r="U72" s="156">
        <f t="shared" si="9"/>
        <v>215.85999999999999</v>
      </c>
      <c r="V72" s="154">
        <f t="shared" si="10"/>
        <v>0</v>
      </c>
      <c r="Y72">
        <f>BAWANA!AW72+BAWANA!AX72</f>
        <v>27.07</v>
      </c>
      <c r="Z72">
        <f>BAWANA!BD72+BAWANA!BE72</f>
        <v>27.07</v>
      </c>
      <c r="AA72">
        <f>BAWANA!X72+BAWANA!Y72</f>
        <v>27.07</v>
      </c>
      <c r="AB72">
        <f>BAWANA!AE72+BAWANA!AF72</f>
        <v>27.07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215.86</v>
      </c>
      <c r="E73">
        <f>BAWANA!AM73</f>
        <v>0</v>
      </c>
      <c r="F73">
        <f t="shared" si="11"/>
        <v>256</v>
      </c>
      <c r="G73">
        <f t="shared" si="12"/>
        <v>215.86</v>
      </c>
      <c r="H73" s="154"/>
      <c r="I73">
        <f>BRPL_EOD!AK73+BRPL_EOD!AL73</f>
        <v>84.26</v>
      </c>
      <c r="J73">
        <f>BYPL_EOD!AK73+BYPL_EOD!AL73</f>
        <v>48.72</v>
      </c>
      <c r="K73">
        <f>MES_EOD!AK73+MES_EOD!AL73</f>
        <v>5</v>
      </c>
      <c r="L73">
        <f>NDMC_EOD!AK73+NDMC_EOD!AL73</f>
        <v>19</v>
      </c>
      <c r="M73">
        <f>TPDDL_EOD!AK73+TPDDL_EOD!AL73</f>
        <v>58.87</v>
      </c>
      <c r="N73">
        <f t="shared" si="7"/>
        <v>215.85000000000002</v>
      </c>
      <c r="O73" s="154">
        <f t="shared" si="8"/>
        <v>9.9999999999909051E-3</v>
      </c>
      <c r="P73">
        <v>84.263903636784804</v>
      </c>
      <c r="Q73">
        <v>48.72225712300208</v>
      </c>
      <c r="R73">
        <v>5.0002316423442199</v>
      </c>
      <c r="S73">
        <v>19.000880240908039</v>
      </c>
      <c r="T73">
        <v>58.872727356960844</v>
      </c>
      <c r="U73" s="156">
        <f t="shared" si="9"/>
        <v>215.85999999999999</v>
      </c>
      <c r="V73" s="154">
        <f t="shared" si="10"/>
        <v>0</v>
      </c>
      <c r="Y73">
        <f>BAWANA!AW73+BAWANA!AX73</f>
        <v>27.07</v>
      </c>
      <c r="Z73">
        <f>BAWANA!BD73+BAWANA!BE73</f>
        <v>27.07</v>
      </c>
      <c r="AA73">
        <f>BAWANA!X73+BAWANA!Y73</f>
        <v>27.07</v>
      </c>
      <c r="AB73">
        <f>BAWANA!AE73+BAWANA!AF73</f>
        <v>27.07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215.86</v>
      </c>
      <c r="E74">
        <f>BAWANA!AM74</f>
        <v>0</v>
      </c>
      <c r="F74">
        <f t="shared" si="11"/>
        <v>256</v>
      </c>
      <c r="G74">
        <f t="shared" si="12"/>
        <v>215.86</v>
      </c>
      <c r="H74" s="154"/>
      <c r="I74">
        <f>BRPL_EOD!AK74+BRPL_EOD!AL74</f>
        <v>84.26</v>
      </c>
      <c r="J74">
        <f>BYPL_EOD!AK74+BYPL_EOD!AL74</f>
        <v>48.72</v>
      </c>
      <c r="K74">
        <f>MES_EOD!AK74+MES_EOD!AL74</f>
        <v>5</v>
      </c>
      <c r="L74">
        <f>NDMC_EOD!AK74+NDMC_EOD!AL74</f>
        <v>19</v>
      </c>
      <c r="M74">
        <f>TPDDL_EOD!AK74+TPDDL_EOD!AL74</f>
        <v>58.87</v>
      </c>
      <c r="N74">
        <f t="shared" si="7"/>
        <v>215.85000000000002</v>
      </c>
      <c r="O74" s="154">
        <f t="shared" si="8"/>
        <v>9.9999999999909051E-3</v>
      </c>
      <c r="P74">
        <v>84.263903636784804</v>
      </c>
      <c r="Q74">
        <v>48.72225712300208</v>
      </c>
      <c r="R74">
        <v>5.0002316423442199</v>
      </c>
      <c r="S74">
        <v>19.000880240908039</v>
      </c>
      <c r="T74">
        <v>58.872727356960844</v>
      </c>
      <c r="U74" s="156">
        <f t="shared" si="9"/>
        <v>215.85999999999999</v>
      </c>
      <c r="V74" s="154">
        <f t="shared" si="10"/>
        <v>0</v>
      </c>
      <c r="Y74">
        <f>BAWANA!AW74+BAWANA!AX74</f>
        <v>27.07</v>
      </c>
      <c r="Z74">
        <f>BAWANA!BD74+BAWANA!BE74</f>
        <v>27.07</v>
      </c>
      <c r="AA74">
        <f>BAWANA!X74+BAWANA!Y74</f>
        <v>27.07</v>
      </c>
      <c r="AB74">
        <f>BAWANA!AE74+BAWANA!AF74</f>
        <v>27.07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212.85</v>
      </c>
      <c r="E75">
        <f>BAWANA!AM75</f>
        <v>0</v>
      </c>
      <c r="F75">
        <f t="shared" si="11"/>
        <v>256</v>
      </c>
      <c r="G75">
        <f t="shared" si="12"/>
        <v>212.85</v>
      </c>
      <c r="H75" s="154"/>
      <c r="I75">
        <f>BRPL_EOD!AK75+BRPL_EOD!AL75</f>
        <v>82.94</v>
      </c>
      <c r="J75">
        <f>BYPL_EOD!AK75+BYPL_EOD!AL75</f>
        <v>47.96</v>
      </c>
      <c r="K75">
        <f>MES_EOD!AK75+MES_EOD!AL75</f>
        <v>5</v>
      </c>
      <c r="L75">
        <f>NDMC_EOD!AK75+NDMC_EOD!AL75</f>
        <v>19</v>
      </c>
      <c r="M75">
        <f>TPDDL_EOD!AK75+TPDDL_EOD!AL75</f>
        <v>57.95</v>
      </c>
      <c r="N75">
        <f t="shared" si="7"/>
        <v>212.85000000000002</v>
      </c>
      <c r="O75" s="154">
        <f t="shared" si="8"/>
        <v>0</v>
      </c>
      <c r="P75">
        <v>82.939999999999984</v>
      </c>
      <c r="Q75">
        <v>47.959999999999994</v>
      </c>
      <c r="R75">
        <v>4.9999999999999991</v>
      </c>
      <c r="S75">
        <v>18.999999999999996</v>
      </c>
      <c r="T75">
        <v>57.949999999999996</v>
      </c>
      <c r="U75" s="156">
        <f t="shared" si="9"/>
        <v>212.84999999999997</v>
      </c>
      <c r="V75" s="154">
        <f t="shared" si="10"/>
        <v>0</v>
      </c>
      <c r="Y75">
        <f>BAWANA!AW75+BAWANA!AX75</f>
        <v>30.5</v>
      </c>
      <c r="Z75">
        <f>BAWANA!BD75+BAWANA!BE75</f>
        <v>26.65</v>
      </c>
      <c r="AA75">
        <f>BAWANA!X75+BAWANA!Y75</f>
        <v>30.5</v>
      </c>
      <c r="AB75">
        <f>BAWANA!AE75+BAWANA!AF75</f>
        <v>26.65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212.85</v>
      </c>
      <c r="E76">
        <f>BAWANA!AM76</f>
        <v>0</v>
      </c>
      <c r="F76">
        <f t="shared" si="11"/>
        <v>256</v>
      </c>
      <c r="G76">
        <f t="shared" si="12"/>
        <v>212.85</v>
      </c>
      <c r="H76" s="154"/>
      <c r="I76">
        <f>BRPL_EOD!AK76+BRPL_EOD!AL76</f>
        <v>82.94</v>
      </c>
      <c r="J76">
        <f>BYPL_EOD!AK76+BYPL_EOD!AL76</f>
        <v>47.96</v>
      </c>
      <c r="K76">
        <f>MES_EOD!AK76+MES_EOD!AL76</f>
        <v>5</v>
      </c>
      <c r="L76">
        <f>NDMC_EOD!AK76+NDMC_EOD!AL76</f>
        <v>19</v>
      </c>
      <c r="M76">
        <f>TPDDL_EOD!AK76+TPDDL_EOD!AL76</f>
        <v>57.95</v>
      </c>
      <c r="N76">
        <f t="shared" si="7"/>
        <v>212.85000000000002</v>
      </c>
      <c r="O76" s="154">
        <f t="shared" si="8"/>
        <v>0</v>
      </c>
      <c r="P76">
        <v>82.939999999999984</v>
      </c>
      <c r="Q76">
        <v>47.959999999999994</v>
      </c>
      <c r="R76">
        <v>4.9999999999999991</v>
      </c>
      <c r="S76">
        <v>18.999999999999996</v>
      </c>
      <c r="T76">
        <v>57.949999999999996</v>
      </c>
      <c r="U76" s="156">
        <f t="shared" si="9"/>
        <v>212.84999999999997</v>
      </c>
      <c r="V76" s="154">
        <f t="shared" si="10"/>
        <v>0</v>
      </c>
      <c r="Y76">
        <f>BAWANA!AW76+BAWANA!AX76</f>
        <v>30.5</v>
      </c>
      <c r="Z76">
        <f>BAWANA!BD76+BAWANA!BE76</f>
        <v>26.65</v>
      </c>
      <c r="AA76">
        <f>BAWANA!X76+BAWANA!Y76</f>
        <v>30.5</v>
      </c>
      <c r="AB76">
        <f>BAWANA!AE76+BAWANA!AF76</f>
        <v>26.65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212.85</v>
      </c>
      <c r="E77">
        <f>BAWANA!AM77</f>
        <v>0</v>
      </c>
      <c r="F77">
        <f t="shared" si="11"/>
        <v>256</v>
      </c>
      <c r="G77">
        <f t="shared" si="12"/>
        <v>212.85</v>
      </c>
      <c r="H77" s="154"/>
      <c r="I77">
        <f>BRPL_EOD!AK77+BRPL_EOD!AL77</f>
        <v>82.94</v>
      </c>
      <c r="J77">
        <f>BYPL_EOD!AK77+BYPL_EOD!AL77</f>
        <v>47.96</v>
      </c>
      <c r="K77">
        <f>MES_EOD!AK77+MES_EOD!AL77</f>
        <v>5</v>
      </c>
      <c r="L77">
        <f>NDMC_EOD!AK77+NDMC_EOD!AL77</f>
        <v>19</v>
      </c>
      <c r="M77">
        <f>TPDDL_EOD!AK77+TPDDL_EOD!AL77</f>
        <v>57.95</v>
      </c>
      <c r="N77">
        <f t="shared" si="7"/>
        <v>212.85000000000002</v>
      </c>
      <c r="O77" s="154">
        <f t="shared" si="8"/>
        <v>0</v>
      </c>
      <c r="P77">
        <v>82.939999999999984</v>
      </c>
      <c r="Q77">
        <v>47.959999999999994</v>
      </c>
      <c r="R77">
        <v>4.9999999999999991</v>
      </c>
      <c r="S77">
        <v>18.999999999999996</v>
      </c>
      <c r="T77">
        <v>57.949999999999996</v>
      </c>
      <c r="U77" s="156">
        <f t="shared" si="9"/>
        <v>212.84999999999997</v>
      </c>
      <c r="V77" s="154">
        <f t="shared" si="10"/>
        <v>0</v>
      </c>
      <c r="Y77">
        <f>BAWANA!AW77+BAWANA!AX77</f>
        <v>30.5</v>
      </c>
      <c r="Z77">
        <f>BAWANA!BD77+BAWANA!BE77</f>
        <v>26.65</v>
      </c>
      <c r="AA77">
        <f>BAWANA!X77+BAWANA!Y77</f>
        <v>30.5</v>
      </c>
      <c r="AB77">
        <f>BAWANA!AE77+BAWANA!AF77</f>
        <v>26.65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215.34</v>
      </c>
      <c r="E78">
        <f>BAWANA!AM78</f>
        <v>0</v>
      </c>
      <c r="F78">
        <f t="shared" si="11"/>
        <v>256</v>
      </c>
      <c r="G78">
        <f t="shared" si="12"/>
        <v>215.34</v>
      </c>
      <c r="H78" s="154"/>
      <c r="I78">
        <f>BRPL_EOD!AK78+BRPL_EOD!AL78</f>
        <v>80</v>
      </c>
      <c r="J78">
        <f>BYPL_EOD!AK78+BYPL_EOD!AL78</f>
        <v>45</v>
      </c>
      <c r="K78">
        <f>MES_EOD!AK78+MES_EOD!AL78</f>
        <v>5</v>
      </c>
      <c r="L78">
        <f>NDMC_EOD!AK78+NDMC_EOD!AL78</f>
        <v>19</v>
      </c>
      <c r="M78">
        <f>TPDDL_EOD!AK78+TPDDL_EOD!AL78</f>
        <v>66.34</v>
      </c>
      <c r="N78">
        <f t="shared" si="7"/>
        <v>215.34</v>
      </c>
      <c r="O78" s="154">
        <f t="shared" si="8"/>
        <v>0</v>
      </c>
      <c r="P78">
        <v>80</v>
      </c>
      <c r="Q78">
        <v>45</v>
      </c>
      <c r="R78">
        <v>5</v>
      </c>
      <c r="S78">
        <v>19</v>
      </c>
      <c r="T78">
        <v>66.34</v>
      </c>
      <c r="U78" s="156">
        <f t="shared" si="9"/>
        <v>215.34</v>
      </c>
      <c r="V78" s="154">
        <f t="shared" si="10"/>
        <v>0</v>
      </c>
      <c r="Y78">
        <f>BAWANA!AW78+BAWANA!AX78</f>
        <v>30.5</v>
      </c>
      <c r="Z78">
        <f>BAWANA!BD78+BAWANA!BE78</f>
        <v>24.16</v>
      </c>
      <c r="AA78">
        <f>BAWANA!X78+BAWANA!Y78</f>
        <v>30.5</v>
      </c>
      <c r="AB78">
        <f>BAWANA!AE78+BAWANA!AF78</f>
        <v>24.16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222.24</v>
      </c>
      <c r="E79">
        <f>BAWANA!AM79</f>
        <v>0</v>
      </c>
      <c r="F79">
        <f t="shared" si="11"/>
        <v>256</v>
      </c>
      <c r="G79">
        <f t="shared" si="12"/>
        <v>222.24</v>
      </c>
      <c r="H79" s="154"/>
      <c r="I79">
        <f>BRPL_EOD!AK79+BRPL_EOD!AL79</f>
        <v>75</v>
      </c>
      <c r="J79">
        <f>BYPL_EOD!AK79+BYPL_EOD!AL79</f>
        <v>54.9</v>
      </c>
      <c r="K79">
        <f>MES_EOD!AK79+MES_EOD!AL79</f>
        <v>5</v>
      </c>
      <c r="L79">
        <f>NDMC_EOD!AK79+NDMC_EOD!AL79</f>
        <v>21</v>
      </c>
      <c r="M79">
        <f>TPDDL_EOD!AK79+TPDDL_EOD!AL79</f>
        <v>66.34</v>
      </c>
      <c r="N79">
        <f t="shared" si="7"/>
        <v>222.24</v>
      </c>
      <c r="O79" s="154">
        <f t="shared" si="8"/>
        <v>0</v>
      </c>
      <c r="P79">
        <v>75</v>
      </c>
      <c r="Q79">
        <v>54.9</v>
      </c>
      <c r="R79">
        <v>5</v>
      </c>
      <c r="S79">
        <v>21</v>
      </c>
      <c r="T79">
        <v>66.34</v>
      </c>
      <c r="U79" s="156">
        <f t="shared" si="9"/>
        <v>222.24</v>
      </c>
      <c r="V79" s="154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222.24</v>
      </c>
      <c r="E80">
        <f>BAWANA!AM80</f>
        <v>0</v>
      </c>
      <c r="F80">
        <f t="shared" si="11"/>
        <v>256</v>
      </c>
      <c r="G80">
        <f t="shared" si="12"/>
        <v>222.24</v>
      </c>
      <c r="H80" s="154"/>
      <c r="I80">
        <f>BRPL_EOD!AK80+BRPL_EOD!AL80</f>
        <v>75</v>
      </c>
      <c r="J80">
        <f>BYPL_EOD!AK80+BYPL_EOD!AL80</f>
        <v>54.9</v>
      </c>
      <c r="K80">
        <f>MES_EOD!AK80+MES_EOD!AL80</f>
        <v>5</v>
      </c>
      <c r="L80">
        <f>NDMC_EOD!AK80+NDMC_EOD!AL80</f>
        <v>21</v>
      </c>
      <c r="M80">
        <f>TPDDL_EOD!AK80+TPDDL_EOD!AL80</f>
        <v>66.34</v>
      </c>
      <c r="N80">
        <f t="shared" si="7"/>
        <v>222.24</v>
      </c>
      <c r="O80" s="154">
        <f t="shared" si="8"/>
        <v>0</v>
      </c>
      <c r="P80">
        <v>75</v>
      </c>
      <c r="Q80">
        <v>54.9</v>
      </c>
      <c r="R80">
        <v>5</v>
      </c>
      <c r="S80">
        <v>21</v>
      </c>
      <c r="T80">
        <v>66.34</v>
      </c>
      <c r="U80" s="156">
        <f t="shared" si="9"/>
        <v>222.24</v>
      </c>
      <c r="V80" s="154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222.24</v>
      </c>
      <c r="E81">
        <f>BAWANA!AM81</f>
        <v>0</v>
      </c>
      <c r="F81">
        <f t="shared" si="11"/>
        <v>256</v>
      </c>
      <c r="G81">
        <f t="shared" si="12"/>
        <v>222.24</v>
      </c>
      <c r="H81" s="154"/>
      <c r="I81">
        <f>BRPL_EOD!AK81+BRPL_EOD!AL81</f>
        <v>75</v>
      </c>
      <c r="J81">
        <f>BYPL_EOD!AK81+BYPL_EOD!AL81</f>
        <v>54.9</v>
      </c>
      <c r="K81">
        <f>MES_EOD!AK81+MES_EOD!AL81</f>
        <v>5</v>
      </c>
      <c r="L81">
        <f>NDMC_EOD!AK81+NDMC_EOD!AL81</f>
        <v>21</v>
      </c>
      <c r="M81">
        <f>TPDDL_EOD!AK81+TPDDL_EOD!AL81</f>
        <v>66.34</v>
      </c>
      <c r="N81">
        <f t="shared" si="7"/>
        <v>222.24</v>
      </c>
      <c r="O81" s="154">
        <f t="shared" si="8"/>
        <v>0</v>
      </c>
      <c r="P81">
        <v>75</v>
      </c>
      <c r="Q81">
        <v>54.9</v>
      </c>
      <c r="R81">
        <v>5</v>
      </c>
      <c r="S81">
        <v>21</v>
      </c>
      <c r="T81">
        <v>66.34</v>
      </c>
      <c r="U81" s="156">
        <f t="shared" si="9"/>
        <v>222.24</v>
      </c>
      <c r="V81" s="154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222.24</v>
      </c>
      <c r="E82">
        <f>BAWANA!AM82</f>
        <v>0</v>
      </c>
      <c r="F82">
        <f t="shared" si="11"/>
        <v>256</v>
      </c>
      <c r="G82">
        <f t="shared" si="12"/>
        <v>222.24</v>
      </c>
      <c r="H82" s="154"/>
      <c r="I82">
        <f>BRPL_EOD!AK82+BRPL_EOD!AL82</f>
        <v>75</v>
      </c>
      <c r="J82">
        <f>BYPL_EOD!AK82+BYPL_EOD!AL82</f>
        <v>54.9</v>
      </c>
      <c r="K82">
        <f>MES_EOD!AK82+MES_EOD!AL82</f>
        <v>5</v>
      </c>
      <c r="L82">
        <f>NDMC_EOD!AK82+NDMC_EOD!AL82</f>
        <v>21</v>
      </c>
      <c r="M82">
        <f>TPDDL_EOD!AK82+TPDDL_EOD!AL82</f>
        <v>66.34</v>
      </c>
      <c r="N82">
        <f t="shared" si="7"/>
        <v>222.24</v>
      </c>
      <c r="O82" s="154">
        <f t="shared" si="8"/>
        <v>0</v>
      </c>
      <c r="P82">
        <v>75</v>
      </c>
      <c r="Q82">
        <v>54.9</v>
      </c>
      <c r="R82">
        <v>5</v>
      </c>
      <c r="S82">
        <v>21</v>
      </c>
      <c r="T82">
        <v>66.34</v>
      </c>
      <c r="U82" s="156">
        <f t="shared" si="9"/>
        <v>222.24</v>
      </c>
      <c r="V82" s="154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223.43</v>
      </c>
      <c r="E83">
        <f>BAWANA!AM83</f>
        <v>0</v>
      </c>
      <c r="F83">
        <f t="shared" si="11"/>
        <v>256</v>
      </c>
      <c r="G83">
        <f t="shared" si="12"/>
        <v>223.43</v>
      </c>
      <c r="H83" s="154"/>
      <c r="I83">
        <f>BRPL_EOD!AK83+BRPL_EOD!AL83</f>
        <v>75</v>
      </c>
      <c r="J83">
        <f>BYPL_EOD!AK83+BYPL_EOD!AL83</f>
        <v>55</v>
      </c>
      <c r="K83">
        <f>MES_EOD!AK83+MES_EOD!AL83</f>
        <v>5</v>
      </c>
      <c r="L83">
        <f>NDMC_EOD!AK83+NDMC_EOD!AL83</f>
        <v>21</v>
      </c>
      <c r="M83">
        <f>TPDDL_EOD!AK83+TPDDL_EOD!AL83</f>
        <v>67.430000000000007</v>
      </c>
      <c r="N83">
        <f t="shared" si="7"/>
        <v>223.43</v>
      </c>
      <c r="O83" s="154">
        <f t="shared" si="8"/>
        <v>0</v>
      </c>
      <c r="P83">
        <v>75</v>
      </c>
      <c r="Q83">
        <v>55</v>
      </c>
      <c r="R83">
        <v>5</v>
      </c>
      <c r="S83">
        <v>21</v>
      </c>
      <c r="T83">
        <v>67.430000000000007</v>
      </c>
      <c r="U83" s="156">
        <f t="shared" si="9"/>
        <v>223.43</v>
      </c>
      <c r="V83" s="154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223.43</v>
      </c>
      <c r="E84">
        <f>BAWANA!AM84</f>
        <v>0</v>
      </c>
      <c r="F84">
        <f t="shared" si="11"/>
        <v>256</v>
      </c>
      <c r="G84">
        <f t="shared" si="12"/>
        <v>223.43</v>
      </c>
      <c r="H84" s="154"/>
      <c r="I84">
        <f>BRPL_EOD!AK84+BRPL_EOD!AL84</f>
        <v>75</v>
      </c>
      <c r="J84">
        <f>BYPL_EOD!AK84+BYPL_EOD!AL84</f>
        <v>55</v>
      </c>
      <c r="K84">
        <f>MES_EOD!AK84+MES_EOD!AL84</f>
        <v>5</v>
      </c>
      <c r="L84">
        <f>NDMC_EOD!AK84+NDMC_EOD!AL84</f>
        <v>21</v>
      </c>
      <c r="M84">
        <f>TPDDL_EOD!AK84+TPDDL_EOD!AL84</f>
        <v>67.430000000000007</v>
      </c>
      <c r="N84">
        <f t="shared" si="7"/>
        <v>223.43</v>
      </c>
      <c r="O84" s="154">
        <f t="shared" si="8"/>
        <v>0</v>
      </c>
      <c r="P84">
        <v>75</v>
      </c>
      <c r="Q84">
        <v>55</v>
      </c>
      <c r="R84">
        <v>5</v>
      </c>
      <c r="S84">
        <v>21</v>
      </c>
      <c r="T84">
        <v>67.430000000000007</v>
      </c>
      <c r="U84" s="156">
        <f t="shared" si="9"/>
        <v>223.43</v>
      </c>
      <c r="V84" s="154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208</v>
      </c>
      <c r="E85">
        <f>BAWANA!AM85</f>
        <v>0</v>
      </c>
      <c r="F85">
        <f t="shared" si="11"/>
        <v>256</v>
      </c>
      <c r="G85">
        <f t="shared" si="12"/>
        <v>208</v>
      </c>
      <c r="H85" s="154"/>
      <c r="I85">
        <f>BRPL_EOD!AK85+BRPL_EOD!AL85</f>
        <v>75</v>
      </c>
      <c r="J85">
        <f>BYPL_EOD!AK85+BYPL_EOD!AL85</f>
        <v>55</v>
      </c>
      <c r="K85">
        <f>MES_EOD!AK85+MES_EOD!AL85</f>
        <v>5</v>
      </c>
      <c r="L85">
        <f>NDMC_EOD!AK85+NDMC_EOD!AL85</f>
        <v>21</v>
      </c>
      <c r="M85">
        <f>TPDDL_EOD!AK85+TPDDL_EOD!AL85</f>
        <v>67.430000000000007</v>
      </c>
      <c r="N85">
        <f t="shared" si="7"/>
        <v>223.43</v>
      </c>
      <c r="O85" s="154">
        <f t="shared" si="8"/>
        <v>-15.430000000000007</v>
      </c>
      <c r="P85">
        <v>69.820525444210716</v>
      </c>
      <c r="Q85">
        <v>51.201718659087859</v>
      </c>
      <c r="R85">
        <v>4.6547016962807142</v>
      </c>
      <c r="S85">
        <v>19.549747124379</v>
      </c>
      <c r="T85">
        <v>62.773307076041718</v>
      </c>
      <c r="U85" s="156">
        <f t="shared" si="9"/>
        <v>208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208</v>
      </c>
      <c r="E86">
        <f>BAWANA!AM86</f>
        <v>0</v>
      </c>
      <c r="F86">
        <f t="shared" si="11"/>
        <v>256</v>
      </c>
      <c r="G86">
        <f t="shared" si="12"/>
        <v>208</v>
      </c>
      <c r="H86" s="154"/>
      <c r="I86">
        <f>BRPL_EOD!AK86+BRPL_EOD!AL86</f>
        <v>75</v>
      </c>
      <c r="J86">
        <f>BYPL_EOD!AK86+BYPL_EOD!AL86</f>
        <v>55</v>
      </c>
      <c r="K86">
        <f>MES_EOD!AK86+MES_EOD!AL86</f>
        <v>5</v>
      </c>
      <c r="L86">
        <f>NDMC_EOD!AK86+NDMC_EOD!AL86</f>
        <v>21</v>
      </c>
      <c r="M86">
        <f>TPDDL_EOD!AK86+TPDDL_EOD!AL86</f>
        <v>67.430000000000007</v>
      </c>
      <c r="N86">
        <f t="shared" si="7"/>
        <v>223.43</v>
      </c>
      <c r="O86" s="154">
        <f t="shared" si="8"/>
        <v>-15.430000000000007</v>
      </c>
      <c r="P86">
        <v>69.820525444210716</v>
      </c>
      <c r="Q86">
        <v>51.201718659087859</v>
      </c>
      <c r="R86">
        <v>4.6547016962807142</v>
      </c>
      <c r="S86">
        <v>19.549747124379</v>
      </c>
      <c r="T86">
        <v>62.773307076041718</v>
      </c>
      <c r="U86" s="156">
        <f t="shared" si="9"/>
        <v>208</v>
      </c>
      <c r="V86" s="154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213.43</v>
      </c>
      <c r="E87">
        <f>BAWANA!AM87</f>
        <v>0</v>
      </c>
      <c r="F87">
        <f t="shared" si="11"/>
        <v>256</v>
      </c>
      <c r="G87">
        <f t="shared" si="12"/>
        <v>213.43</v>
      </c>
      <c r="H87" s="154"/>
      <c r="I87">
        <f>BRPL_EOD!AK87+BRPL_EOD!AL87</f>
        <v>75</v>
      </c>
      <c r="J87">
        <f>BYPL_EOD!AK87+BYPL_EOD!AL87</f>
        <v>45</v>
      </c>
      <c r="K87">
        <f>MES_EOD!AK87+MES_EOD!AL87</f>
        <v>5</v>
      </c>
      <c r="L87">
        <f>NDMC_EOD!AK87+NDMC_EOD!AL87</f>
        <v>21</v>
      </c>
      <c r="M87">
        <f>TPDDL_EOD!AK87+TPDDL_EOD!AL87</f>
        <v>67.430000000000007</v>
      </c>
      <c r="N87">
        <f t="shared" si="7"/>
        <v>213.43</v>
      </c>
      <c r="O87" s="154">
        <f t="shared" si="8"/>
        <v>0</v>
      </c>
      <c r="P87">
        <v>75</v>
      </c>
      <c r="Q87">
        <v>45</v>
      </c>
      <c r="R87">
        <v>5</v>
      </c>
      <c r="S87">
        <v>21</v>
      </c>
      <c r="T87">
        <v>67.430000000000007</v>
      </c>
      <c r="U87" s="156">
        <f t="shared" si="9"/>
        <v>213.43</v>
      </c>
      <c r="V87" s="154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213.43</v>
      </c>
      <c r="E88">
        <f>BAWANA!AM88</f>
        <v>0</v>
      </c>
      <c r="F88">
        <f t="shared" si="11"/>
        <v>256</v>
      </c>
      <c r="G88">
        <f t="shared" si="12"/>
        <v>213.43</v>
      </c>
      <c r="H88" s="154"/>
      <c r="I88">
        <f>BRPL_EOD!AK88+BRPL_EOD!AL88</f>
        <v>75</v>
      </c>
      <c r="J88">
        <f>BYPL_EOD!AK88+BYPL_EOD!AL88</f>
        <v>45</v>
      </c>
      <c r="K88">
        <f>MES_EOD!AK88+MES_EOD!AL88</f>
        <v>5</v>
      </c>
      <c r="L88">
        <f>NDMC_EOD!AK88+NDMC_EOD!AL88</f>
        <v>21</v>
      </c>
      <c r="M88">
        <f>TPDDL_EOD!AK88+TPDDL_EOD!AL88</f>
        <v>67.430000000000007</v>
      </c>
      <c r="N88">
        <f t="shared" si="7"/>
        <v>213.43</v>
      </c>
      <c r="O88" s="154">
        <f t="shared" si="8"/>
        <v>0</v>
      </c>
      <c r="P88">
        <v>75</v>
      </c>
      <c r="Q88">
        <v>45</v>
      </c>
      <c r="R88">
        <v>5</v>
      </c>
      <c r="S88">
        <v>21</v>
      </c>
      <c r="T88">
        <v>67.430000000000007</v>
      </c>
      <c r="U88" s="156">
        <f t="shared" si="9"/>
        <v>213.43</v>
      </c>
      <c r="V88" s="154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214.55</v>
      </c>
      <c r="E89">
        <f>BAWANA!AM89</f>
        <v>0</v>
      </c>
      <c r="F89">
        <f t="shared" si="11"/>
        <v>256</v>
      </c>
      <c r="G89">
        <f t="shared" si="12"/>
        <v>214.55</v>
      </c>
      <c r="H89" s="154"/>
      <c r="I89">
        <f>BRPL_EOD!AK89+BRPL_EOD!AL89</f>
        <v>76.12</v>
      </c>
      <c r="J89">
        <f>BYPL_EOD!AK89+BYPL_EOD!AL89</f>
        <v>45</v>
      </c>
      <c r="K89">
        <f>MES_EOD!AK89+MES_EOD!AL89</f>
        <v>5</v>
      </c>
      <c r="L89">
        <f>NDMC_EOD!AK89+NDMC_EOD!AL89</f>
        <v>21</v>
      </c>
      <c r="M89">
        <f>TPDDL_EOD!AK89+TPDDL_EOD!AL89</f>
        <v>67.430000000000007</v>
      </c>
      <c r="N89">
        <f t="shared" si="7"/>
        <v>214.55</v>
      </c>
      <c r="O89" s="154">
        <f t="shared" si="8"/>
        <v>0</v>
      </c>
      <c r="P89">
        <v>76.12</v>
      </c>
      <c r="Q89">
        <v>45</v>
      </c>
      <c r="R89">
        <v>5</v>
      </c>
      <c r="S89">
        <v>21</v>
      </c>
      <c r="T89">
        <v>67.430000000000007</v>
      </c>
      <c r="U89" s="156">
        <f t="shared" si="9"/>
        <v>214.55</v>
      </c>
      <c r="V89" s="154">
        <f t="shared" si="10"/>
        <v>0</v>
      </c>
      <c r="Y89">
        <f>BAWANA!AW89+BAWANA!AX89</f>
        <v>31</v>
      </c>
      <c r="Z89">
        <f>BAWANA!BD89+BAWANA!BE89</f>
        <v>24.45</v>
      </c>
      <c r="AA89">
        <f>BAWANA!X89+BAWANA!Y89</f>
        <v>31</v>
      </c>
      <c r="AB89">
        <f>BAWANA!AE89+BAWANA!AF89</f>
        <v>24.45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214.55</v>
      </c>
      <c r="E90">
        <f>BAWANA!AM90</f>
        <v>0</v>
      </c>
      <c r="F90">
        <f t="shared" si="11"/>
        <v>256</v>
      </c>
      <c r="G90">
        <f t="shared" si="12"/>
        <v>214.55</v>
      </c>
      <c r="H90" s="154"/>
      <c r="I90">
        <f>BRPL_EOD!AK90+BRPL_EOD!AL90</f>
        <v>76.12</v>
      </c>
      <c r="J90">
        <f>BYPL_EOD!AK90+BYPL_EOD!AL90</f>
        <v>45</v>
      </c>
      <c r="K90">
        <f>MES_EOD!AK90+MES_EOD!AL90</f>
        <v>5</v>
      </c>
      <c r="L90">
        <f>NDMC_EOD!AK90+NDMC_EOD!AL90</f>
        <v>21</v>
      </c>
      <c r="M90">
        <f>TPDDL_EOD!AK90+TPDDL_EOD!AL90</f>
        <v>67.430000000000007</v>
      </c>
      <c r="N90">
        <f t="shared" si="7"/>
        <v>214.55</v>
      </c>
      <c r="O90" s="154">
        <f t="shared" si="8"/>
        <v>0</v>
      </c>
      <c r="P90">
        <v>76.12</v>
      </c>
      <c r="Q90">
        <v>45</v>
      </c>
      <c r="R90">
        <v>5</v>
      </c>
      <c r="S90">
        <v>21</v>
      </c>
      <c r="T90">
        <v>67.430000000000007</v>
      </c>
      <c r="U90" s="156">
        <f t="shared" si="9"/>
        <v>214.55</v>
      </c>
      <c r="V90" s="154">
        <f t="shared" si="10"/>
        <v>0</v>
      </c>
      <c r="Y90">
        <f>BAWANA!AW90+BAWANA!AX90</f>
        <v>31</v>
      </c>
      <c r="Z90">
        <f>BAWANA!BD90+BAWANA!BE90</f>
        <v>24.45</v>
      </c>
      <c r="AA90">
        <f>BAWANA!X90+BAWANA!Y90</f>
        <v>31</v>
      </c>
      <c r="AB90">
        <f>BAWANA!AE90+BAWANA!AF90</f>
        <v>24.45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213.95</v>
      </c>
      <c r="E91">
        <f>BAWANA!AM91</f>
        <v>0</v>
      </c>
      <c r="F91">
        <f t="shared" si="11"/>
        <v>256</v>
      </c>
      <c r="G91">
        <f t="shared" si="12"/>
        <v>213.95</v>
      </c>
      <c r="H91" s="154"/>
      <c r="I91">
        <f>BRPL_EOD!AK91+BRPL_EOD!AL91</f>
        <v>76.430000000000007</v>
      </c>
      <c r="J91">
        <f>BYPL_EOD!AK91+BYPL_EOD!AL91</f>
        <v>45</v>
      </c>
      <c r="K91">
        <f>MES_EOD!AK91+MES_EOD!AL91</f>
        <v>5</v>
      </c>
      <c r="L91">
        <f>NDMC_EOD!AK91+NDMC_EOD!AL91</f>
        <v>19</v>
      </c>
      <c r="M91">
        <f>TPDDL_EOD!AK91+TPDDL_EOD!AL91</f>
        <v>68.510000000000005</v>
      </c>
      <c r="N91">
        <f t="shared" si="7"/>
        <v>213.94</v>
      </c>
      <c r="O91" s="154">
        <f t="shared" si="8"/>
        <v>9.9999999999909051E-3</v>
      </c>
      <c r="P91">
        <v>76.433572496961773</v>
      </c>
      <c r="Q91">
        <v>45.002103393474805</v>
      </c>
      <c r="R91">
        <v>5.0002337103860892</v>
      </c>
      <c r="S91">
        <v>19.00088809946714</v>
      </c>
      <c r="T91">
        <v>68.513202299710201</v>
      </c>
      <c r="U91" s="156">
        <f t="shared" si="9"/>
        <v>213.95000000000002</v>
      </c>
      <c r="V91" s="154">
        <f t="shared" si="10"/>
        <v>0</v>
      </c>
      <c r="Y91">
        <f>BAWANA!AW91+BAWANA!AX91</f>
        <v>31.5</v>
      </c>
      <c r="Z91">
        <f>BAWANA!BD91+BAWANA!BE91</f>
        <v>24.55</v>
      </c>
      <c r="AA91">
        <f>BAWANA!X91+BAWANA!Y91</f>
        <v>31.5</v>
      </c>
      <c r="AB91">
        <f>BAWANA!AE91+BAWANA!AF91</f>
        <v>24.55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213.95</v>
      </c>
      <c r="E92">
        <f>BAWANA!AM92</f>
        <v>0</v>
      </c>
      <c r="F92">
        <f t="shared" si="11"/>
        <v>256</v>
      </c>
      <c r="G92">
        <f t="shared" si="12"/>
        <v>213.95</v>
      </c>
      <c r="H92" s="154"/>
      <c r="I92">
        <f>BRPL_EOD!AK92+BRPL_EOD!AL92</f>
        <v>76.430000000000007</v>
      </c>
      <c r="J92">
        <f>BYPL_EOD!AK92+BYPL_EOD!AL92</f>
        <v>45</v>
      </c>
      <c r="K92">
        <f>MES_EOD!AK92+MES_EOD!AL92</f>
        <v>5</v>
      </c>
      <c r="L92">
        <f>NDMC_EOD!AK92+NDMC_EOD!AL92</f>
        <v>19</v>
      </c>
      <c r="M92">
        <f>TPDDL_EOD!AK92+TPDDL_EOD!AL92</f>
        <v>68.510000000000005</v>
      </c>
      <c r="N92">
        <f t="shared" si="7"/>
        <v>213.94</v>
      </c>
      <c r="O92" s="154">
        <f t="shared" si="8"/>
        <v>9.9999999999909051E-3</v>
      </c>
      <c r="P92">
        <v>76.433572496961773</v>
      </c>
      <c r="Q92">
        <v>45.002103393474805</v>
      </c>
      <c r="R92">
        <v>5.0002337103860892</v>
      </c>
      <c r="S92">
        <v>19.00088809946714</v>
      </c>
      <c r="T92">
        <v>68.513202299710201</v>
      </c>
      <c r="U92" s="156">
        <f t="shared" si="9"/>
        <v>213.95000000000002</v>
      </c>
      <c r="V92" s="154">
        <f t="shared" si="10"/>
        <v>0</v>
      </c>
      <c r="Y92">
        <f>BAWANA!AW92+BAWANA!AX92</f>
        <v>31.5</v>
      </c>
      <c r="Z92">
        <f>BAWANA!BD92+BAWANA!BE92</f>
        <v>24.55</v>
      </c>
      <c r="AA92">
        <f>BAWANA!X92+BAWANA!Y92</f>
        <v>31.5</v>
      </c>
      <c r="AB92">
        <f>BAWANA!AE92+BAWANA!AF92</f>
        <v>24.55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213.95</v>
      </c>
      <c r="E93">
        <f>BAWANA!AM93</f>
        <v>0</v>
      </c>
      <c r="F93">
        <f t="shared" si="11"/>
        <v>256</v>
      </c>
      <c r="G93">
        <f t="shared" si="12"/>
        <v>213.95</v>
      </c>
      <c r="H93" s="154"/>
      <c r="I93">
        <f>BRPL_EOD!AK93+BRPL_EOD!AL93</f>
        <v>76.430000000000007</v>
      </c>
      <c r="J93">
        <f>BYPL_EOD!AK93+BYPL_EOD!AL93</f>
        <v>45</v>
      </c>
      <c r="K93">
        <f>MES_EOD!AK93+MES_EOD!AL93</f>
        <v>5</v>
      </c>
      <c r="L93">
        <f>NDMC_EOD!AK93+NDMC_EOD!AL93</f>
        <v>19</v>
      </c>
      <c r="M93">
        <f>TPDDL_EOD!AK93+TPDDL_EOD!AL93</f>
        <v>68.510000000000005</v>
      </c>
      <c r="N93">
        <f t="shared" si="7"/>
        <v>213.94</v>
      </c>
      <c r="O93" s="154">
        <f t="shared" si="8"/>
        <v>9.9999999999909051E-3</v>
      </c>
      <c r="P93">
        <v>76.433572496961773</v>
      </c>
      <c r="Q93">
        <v>45.002103393474805</v>
      </c>
      <c r="R93">
        <v>5.0002337103860892</v>
      </c>
      <c r="S93">
        <v>19.00088809946714</v>
      </c>
      <c r="T93">
        <v>68.513202299710201</v>
      </c>
      <c r="U93" s="156">
        <f t="shared" si="9"/>
        <v>213.95000000000002</v>
      </c>
      <c r="V93" s="154">
        <f t="shared" si="10"/>
        <v>0</v>
      </c>
      <c r="Y93">
        <f>BAWANA!AW93+BAWANA!AX93</f>
        <v>31.5</v>
      </c>
      <c r="Z93">
        <f>BAWANA!BD93+BAWANA!BE93</f>
        <v>24.55</v>
      </c>
      <c r="AA93">
        <f>BAWANA!X93+BAWANA!Y93</f>
        <v>31.5</v>
      </c>
      <c r="AB93">
        <f>BAWANA!AE93+BAWANA!AF93</f>
        <v>24.55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213.95</v>
      </c>
      <c r="E94">
        <f>BAWANA!AM94</f>
        <v>0</v>
      </c>
      <c r="F94">
        <f t="shared" si="11"/>
        <v>256</v>
      </c>
      <c r="G94">
        <f t="shared" si="12"/>
        <v>213.95</v>
      </c>
      <c r="H94" s="154"/>
      <c r="I94">
        <f>BRPL_EOD!AK94+BRPL_EOD!AL94</f>
        <v>76.430000000000007</v>
      </c>
      <c r="J94">
        <f>BYPL_EOD!AK94+BYPL_EOD!AL94</f>
        <v>45</v>
      </c>
      <c r="K94">
        <f>MES_EOD!AK94+MES_EOD!AL94</f>
        <v>5</v>
      </c>
      <c r="L94">
        <f>NDMC_EOD!AK94+NDMC_EOD!AL94</f>
        <v>19</v>
      </c>
      <c r="M94">
        <f>TPDDL_EOD!AK94+TPDDL_EOD!AL94</f>
        <v>68.510000000000005</v>
      </c>
      <c r="N94">
        <f t="shared" si="7"/>
        <v>213.94</v>
      </c>
      <c r="O94" s="154">
        <f t="shared" si="8"/>
        <v>9.9999999999909051E-3</v>
      </c>
      <c r="P94">
        <v>76.433572496961773</v>
      </c>
      <c r="Q94">
        <v>45.002103393474805</v>
      </c>
      <c r="R94">
        <v>5.0002337103860892</v>
      </c>
      <c r="S94">
        <v>19.00088809946714</v>
      </c>
      <c r="T94">
        <v>68.513202299710201</v>
      </c>
      <c r="U94" s="156">
        <f t="shared" si="9"/>
        <v>213.95000000000002</v>
      </c>
      <c r="V94" s="154">
        <f t="shared" si="10"/>
        <v>0</v>
      </c>
      <c r="Y94">
        <f>BAWANA!AW94+BAWANA!AX94</f>
        <v>31.5</v>
      </c>
      <c r="Z94">
        <f>BAWANA!BD94+BAWANA!BE94</f>
        <v>24.55</v>
      </c>
      <c r="AA94">
        <f>BAWANA!X94+BAWANA!Y94</f>
        <v>31.5</v>
      </c>
      <c r="AB94">
        <f>BAWANA!AE94+BAWANA!AF94</f>
        <v>24.55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213.95</v>
      </c>
      <c r="E95">
        <f>BAWANA!AM95</f>
        <v>0</v>
      </c>
      <c r="F95">
        <f t="shared" si="11"/>
        <v>256</v>
      </c>
      <c r="G95">
        <f t="shared" si="12"/>
        <v>213.95</v>
      </c>
      <c r="H95" s="154"/>
      <c r="I95">
        <f>BRPL_EOD!AK95+BRPL_EOD!AL95</f>
        <v>76.430000000000007</v>
      </c>
      <c r="J95">
        <f>BYPL_EOD!AK95+BYPL_EOD!AL95</f>
        <v>45</v>
      </c>
      <c r="K95">
        <f>MES_EOD!AK95+MES_EOD!AL95</f>
        <v>5</v>
      </c>
      <c r="L95">
        <f>NDMC_EOD!AK95+NDMC_EOD!AL95</f>
        <v>19</v>
      </c>
      <c r="M95">
        <f>TPDDL_EOD!AK95+TPDDL_EOD!AL95</f>
        <v>68.510000000000005</v>
      </c>
      <c r="N95">
        <f t="shared" si="7"/>
        <v>213.94</v>
      </c>
      <c r="O95" s="154">
        <f t="shared" si="8"/>
        <v>9.9999999999909051E-3</v>
      </c>
      <c r="P95">
        <v>76.433572496961773</v>
      </c>
      <c r="Q95">
        <v>45.002103393474805</v>
      </c>
      <c r="R95">
        <v>5.0002337103860892</v>
      </c>
      <c r="S95">
        <v>19.00088809946714</v>
      </c>
      <c r="T95">
        <v>68.513202299710201</v>
      </c>
      <c r="U95" s="156">
        <f t="shared" si="9"/>
        <v>213.95000000000002</v>
      </c>
      <c r="V95" s="154">
        <f t="shared" si="10"/>
        <v>0</v>
      </c>
      <c r="Y95">
        <f>BAWANA!AW95+BAWANA!AX95</f>
        <v>31.5</v>
      </c>
      <c r="Z95">
        <f>BAWANA!BD95+BAWANA!BE95</f>
        <v>24.55</v>
      </c>
      <c r="AA95">
        <f>BAWANA!X95+BAWANA!Y95</f>
        <v>31.5</v>
      </c>
      <c r="AB95">
        <f>BAWANA!AE95+BAWANA!AF95</f>
        <v>24.55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213.95</v>
      </c>
      <c r="E96">
        <f>BAWANA!AM96</f>
        <v>0</v>
      </c>
      <c r="F96">
        <f t="shared" si="11"/>
        <v>256</v>
      </c>
      <c r="G96">
        <f t="shared" si="12"/>
        <v>213.95</v>
      </c>
      <c r="H96" s="154"/>
      <c r="I96">
        <f>BRPL_EOD!AK96+BRPL_EOD!AL96</f>
        <v>76.430000000000007</v>
      </c>
      <c r="J96">
        <f>BYPL_EOD!AK96+BYPL_EOD!AL96</f>
        <v>45</v>
      </c>
      <c r="K96">
        <f>MES_EOD!AK96+MES_EOD!AL96</f>
        <v>5</v>
      </c>
      <c r="L96">
        <f>NDMC_EOD!AK96+NDMC_EOD!AL96</f>
        <v>19</v>
      </c>
      <c r="M96">
        <f>TPDDL_EOD!AK96+TPDDL_EOD!AL96</f>
        <v>68.510000000000005</v>
      </c>
      <c r="N96">
        <f t="shared" si="7"/>
        <v>213.94</v>
      </c>
      <c r="O96" s="154">
        <f t="shared" si="8"/>
        <v>9.9999999999909051E-3</v>
      </c>
      <c r="P96">
        <v>76.433572496961773</v>
      </c>
      <c r="Q96">
        <v>45.002103393474805</v>
      </c>
      <c r="R96">
        <v>5.0002337103860892</v>
      </c>
      <c r="S96">
        <v>19.00088809946714</v>
      </c>
      <c r="T96">
        <v>68.513202299710201</v>
      </c>
      <c r="U96" s="156">
        <f t="shared" si="9"/>
        <v>213.95000000000002</v>
      </c>
      <c r="V96" s="154">
        <f t="shared" si="10"/>
        <v>0</v>
      </c>
      <c r="Y96">
        <f>BAWANA!AW96+BAWANA!AX96</f>
        <v>31.5</v>
      </c>
      <c r="Z96">
        <f>BAWANA!BD96+BAWANA!BE96</f>
        <v>24.55</v>
      </c>
      <c r="AA96">
        <f>BAWANA!X96+BAWANA!Y96</f>
        <v>31.5</v>
      </c>
      <c r="AB96">
        <f>BAWANA!AE96+BAWANA!AF96</f>
        <v>24.55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213.95</v>
      </c>
      <c r="E97">
        <f>BAWANA!AM97</f>
        <v>0</v>
      </c>
      <c r="F97">
        <f t="shared" si="11"/>
        <v>256</v>
      </c>
      <c r="G97">
        <f t="shared" si="12"/>
        <v>213.95</v>
      </c>
      <c r="H97" s="154"/>
      <c r="I97">
        <f>BRPL_EOD!AK97+BRPL_EOD!AL97</f>
        <v>76.430000000000007</v>
      </c>
      <c r="J97">
        <f>BYPL_EOD!AK97+BYPL_EOD!AL97</f>
        <v>45</v>
      </c>
      <c r="K97">
        <f>MES_EOD!AK97+MES_EOD!AL97</f>
        <v>5</v>
      </c>
      <c r="L97">
        <f>NDMC_EOD!AK97+NDMC_EOD!AL97</f>
        <v>19</v>
      </c>
      <c r="M97">
        <f>TPDDL_EOD!AK97+TPDDL_EOD!AL97</f>
        <v>68.510000000000005</v>
      </c>
      <c r="N97">
        <f t="shared" si="7"/>
        <v>213.94</v>
      </c>
      <c r="O97" s="154">
        <f t="shared" si="8"/>
        <v>9.9999999999909051E-3</v>
      </c>
      <c r="P97">
        <v>76.433572496961773</v>
      </c>
      <c r="Q97">
        <v>45.002103393474805</v>
      </c>
      <c r="R97">
        <v>5.0002337103860892</v>
      </c>
      <c r="S97">
        <v>19.00088809946714</v>
      </c>
      <c r="T97">
        <v>68.513202299710201</v>
      </c>
      <c r="U97" s="156">
        <f t="shared" si="9"/>
        <v>213.95000000000002</v>
      </c>
      <c r="V97" s="154">
        <f t="shared" si="10"/>
        <v>0</v>
      </c>
      <c r="Y97">
        <f>BAWANA!AW97+BAWANA!AX97</f>
        <v>31.5</v>
      </c>
      <c r="Z97">
        <f>BAWANA!BD97+BAWANA!BE97</f>
        <v>24.55</v>
      </c>
      <c r="AA97">
        <f>BAWANA!X97+BAWANA!Y97</f>
        <v>31.5</v>
      </c>
      <c r="AB97">
        <f>BAWANA!AE97+BAWANA!AF97</f>
        <v>24.55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213.95</v>
      </c>
      <c r="E98">
        <f>BAWANA!AM98</f>
        <v>0</v>
      </c>
      <c r="F98">
        <f t="shared" si="11"/>
        <v>256</v>
      </c>
      <c r="G98">
        <f t="shared" si="12"/>
        <v>213.95</v>
      </c>
      <c r="H98" s="154"/>
      <c r="I98">
        <f>BRPL_EOD!AK98+BRPL_EOD!AL98</f>
        <v>76.430000000000007</v>
      </c>
      <c r="J98">
        <f>BYPL_EOD!AK98+BYPL_EOD!AL98</f>
        <v>45</v>
      </c>
      <c r="K98">
        <f>MES_EOD!AK98+MES_EOD!AL98</f>
        <v>5</v>
      </c>
      <c r="L98">
        <f>NDMC_EOD!AK98+NDMC_EOD!AL98</f>
        <v>19</v>
      </c>
      <c r="M98">
        <f>TPDDL_EOD!AK98+TPDDL_EOD!AL98</f>
        <v>68.510000000000005</v>
      </c>
      <c r="N98">
        <f t="shared" si="7"/>
        <v>213.94</v>
      </c>
      <c r="O98" s="154">
        <f t="shared" si="8"/>
        <v>9.9999999999909051E-3</v>
      </c>
      <c r="P98">
        <v>76.433572496961773</v>
      </c>
      <c r="Q98">
        <v>45.002103393474805</v>
      </c>
      <c r="R98">
        <v>5.0002337103860892</v>
      </c>
      <c r="S98">
        <v>19.00088809946714</v>
      </c>
      <c r="T98">
        <v>68.513202299710201</v>
      </c>
      <c r="U98" s="156">
        <f t="shared" si="9"/>
        <v>213.95000000000002</v>
      </c>
      <c r="V98" s="154">
        <f t="shared" si="10"/>
        <v>0</v>
      </c>
      <c r="Y98">
        <f>BAWANA!AW98+BAWANA!AX98</f>
        <v>31.5</v>
      </c>
      <c r="Z98">
        <f>BAWANA!BD98+BAWANA!BE98</f>
        <v>24.55</v>
      </c>
      <c r="AA98">
        <f>BAWANA!X98+BAWANA!Y98</f>
        <v>31.5</v>
      </c>
      <c r="AB98">
        <f>BAWANA!AE98+BAWANA!AF98</f>
        <v>24.55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5.1621125000000072</v>
      </c>
      <c r="E99" s="156">
        <f t="shared" si="14"/>
        <v>0</v>
      </c>
      <c r="F99" s="156">
        <f t="shared" si="14"/>
        <v>6.1440000000000001</v>
      </c>
      <c r="G99" s="156">
        <f t="shared" si="14"/>
        <v>5.1621125000000072</v>
      </c>
      <c r="H99" s="156"/>
      <c r="I99" s="156">
        <f t="shared" si="14"/>
        <v>1.965460000000002</v>
      </c>
      <c r="J99" s="156">
        <f t="shared" si="14"/>
        <v>1.161889999999999</v>
      </c>
      <c r="K99" s="156">
        <f t="shared" si="14"/>
        <v>0.12</v>
      </c>
      <c r="L99" s="156">
        <f t="shared" si="14"/>
        <v>0.46918250000000017</v>
      </c>
      <c r="M99" s="156">
        <f t="shared" si="14"/>
        <v>1.453140000000001</v>
      </c>
      <c r="N99" s="156">
        <f t="shared" si="14"/>
        <v>5.1696725000000026</v>
      </c>
      <c r="O99" s="156">
        <f t="shared" si="14"/>
        <v>-7.5600000000001447E-3</v>
      </c>
      <c r="P99" s="156">
        <f t="shared" si="14"/>
        <v>1.9629299737931882</v>
      </c>
      <c r="Q99" s="156">
        <f t="shared" si="14"/>
        <v>1.1600254598230746</v>
      </c>
      <c r="R99" s="156">
        <f t="shared" si="14"/>
        <v>0.1198309438105592</v>
      </c>
      <c r="S99" s="156">
        <f t="shared" si="14"/>
        <v>0.46847133467549956</v>
      </c>
      <c r="T99" s="156">
        <f t="shared" si="14"/>
        <v>1.4508547878976767</v>
      </c>
      <c r="U99" s="156">
        <f t="shared" si="14"/>
        <v>5.1621125000000054</v>
      </c>
      <c r="V99" s="156">
        <f t="shared" si="10"/>
        <v>0</v>
      </c>
      <c r="Y99" s="156">
        <f>SUM(Y3:Y98)/4000</f>
        <v>0.66851999999999978</v>
      </c>
      <c r="Z99" s="156">
        <f t="shared" ref="Z99:AD99" si="15">SUM(Z3:Z98)/4000</f>
        <v>0.67303750000000018</v>
      </c>
      <c r="AA99" s="156">
        <f t="shared" si="15"/>
        <v>0.66851999999999978</v>
      </c>
      <c r="AB99" s="156">
        <f t="shared" si="15"/>
        <v>0.67303750000000018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310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310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310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310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310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310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584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584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584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584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584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584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584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584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584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584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584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584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584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584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584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584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584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584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584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584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310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584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310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584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310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584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310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584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310</v>
      </c>
      <c r="C75">
        <f>BAWANA!G75</f>
        <v>430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310</v>
      </c>
      <c r="C76">
        <f>BAWANA!G76</f>
        <v>430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310</v>
      </c>
      <c r="C77">
        <f>BAWANA!G77</f>
        <v>430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310</v>
      </c>
      <c r="C78">
        <f>BAWANA!G78</f>
        <v>430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310</v>
      </c>
      <c r="C79">
        <f>BAWANA!G79</f>
        <v>430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310</v>
      </c>
      <c r="C80">
        <f>BAWANA!G80</f>
        <v>430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310</v>
      </c>
      <c r="C81">
        <f>BAWANA!G81</f>
        <v>430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310</v>
      </c>
      <c r="C82">
        <f>BAWANA!G82</f>
        <v>430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310</v>
      </c>
      <c r="C83">
        <f>BAWANA!G83</f>
        <v>430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310</v>
      </c>
      <c r="C84">
        <f>BAWANA!G84</f>
        <v>430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310</v>
      </c>
      <c r="C85">
        <f>BAWANA!G85</f>
        <v>430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310</v>
      </c>
      <c r="C86">
        <f>BAWANA!G86</f>
        <v>430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310</v>
      </c>
      <c r="C87">
        <f>BAWANA!G87</f>
        <v>430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310</v>
      </c>
      <c r="C88">
        <f>BAWANA!G88</f>
        <v>430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310</v>
      </c>
      <c r="C89">
        <f>BAWANA!G89</f>
        <v>430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310</v>
      </c>
      <c r="C90">
        <f>BAWANA!G90</f>
        <v>430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310</v>
      </c>
      <c r="C91">
        <f>BAWANA!G91</f>
        <v>430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310</v>
      </c>
      <c r="C92">
        <f>BAWANA!G92</f>
        <v>430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310</v>
      </c>
      <c r="C93">
        <f>BAWANA!G93</f>
        <v>430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310</v>
      </c>
      <c r="C94">
        <f>BAWANA!G94</f>
        <v>430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310</v>
      </c>
      <c r="C95">
        <f>BAWANA!G95</f>
        <v>430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310</v>
      </c>
      <c r="C96">
        <f>BAWANA!G96</f>
        <v>430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310</v>
      </c>
      <c r="C97">
        <f>BAWANA!G97</f>
        <v>430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310</v>
      </c>
      <c r="C98">
        <f>BAWANA!G98</f>
        <v>430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7.54</v>
      </c>
      <c r="C99" s="156">
        <f t="shared" ref="C99:U99" si="14">SUM(C3:C98)/4000</f>
        <v>10.34</v>
      </c>
      <c r="D99" s="156">
        <f t="shared" si="14"/>
        <v>0</v>
      </c>
      <c r="E99" s="156">
        <f t="shared" si="14"/>
        <v>0</v>
      </c>
      <c r="F99" s="156">
        <f t="shared" si="14"/>
        <v>14.304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28.632885999999999</v>
      </c>
      <c r="D3">
        <v>3.7347239999999999</v>
      </c>
      <c r="E3">
        <v>0</v>
      </c>
      <c r="F3">
        <v>0</v>
      </c>
      <c r="G3">
        <v>74.209985000000003</v>
      </c>
      <c r="H3">
        <v>0</v>
      </c>
      <c r="I3">
        <v>96.006690000000006</v>
      </c>
      <c r="J3">
        <v>7.7843260000000001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147.214156</v>
      </c>
      <c r="Q3">
        <v>22.444044999999999</v>
      </c>
      <c r="R3">
        <v>44.326064000000002</v>
      </c>
      <c r="S3">
        <v>27.350811</v>
      </c>
      <c r="T3">
        <v>2.392833</v>
      </c>
      <c r="U3">
        <v>348.97500000000002</v>
      </c>
      <c r="V3">
        <v>20.731850000000001</v>
      </c>
      <c r="W3">
        <v>41.579500000000003</v>
      </c>
      <c r="X3">
        <v>147.515625</v>
      </c>
      <c r="Y3">
        <v>0</v>
      </c>
      <c r="Z3">
        <v>13.09</v>
      </c>
      <c r="AA3">
        <v>42.14808</v>
      </c>
      <c r="AB3">
        <v>30.855471999999999</v>
      </c>
      <c r="AC3">
        <v>22.310403000000001</v>
      </c>
      <c r="AD3">
        <v>0</v>
      </c>
      <c r="AE3">
        <v>37.821176000000001</v>
      </c>
      <c r="AF3">
        <v>27.857430000000001</v>
      </c>
      <c r="AG3">
        <v>47.749203999999999</v>
      </c>
      <c r="AH3">
        <v>53.138888999999999</v>
      </c>
      <c r="AI3">
        <v>0</v>
      </c>
      <c r="AJ3">
        <v>0</v>
      </c>
      <c r="AK3">
        <v>65.426237999999998</v>
      </c>
      <c r="AL3">
        <v>36.021999999999998</v>
      </c>
      <c r="AM3">
        <v>18.108732</v>
      </c>
      <c r="AN3">
        <v>1.0958429999999999</v>
      </c>
      <c r="AO3">
        <v>0</v>
      </c>
      <c r="AP3">
        <v>0.51239999999999997</v>
      </c>
      <c r="AQ3">
        <v>50.957571999999999</v>
      </c>
      <c r="AR3">
        <v>13.247999999999999</v>
      </c>
      <c r="AS3">
        <v>36.506751000000001</v>
      </c>
      <c r="AT3">
        <v>20.001799999999999</v>
      </c>
      <c r="AU3">
        <v>0</v>
      </c>
      <c r="AV3">
        <v>6.2245400000000002</v>
      </c>
      <c r="AW3">
        <v>0</v>
      </c>
      <c r="AX3">
        <v>0</v>
      </c>
      <c r="AY3">
        <v>0</v>
      </c>
      <c r="AZ3">
        <f>DJ3</f>
        <v>94.447187999999969</v>
      </c>
      <c r="BA3">
        <f>SUM(B3:AZ3)</f>
        <v>3335.3627710000001</v>
      </c>
      <c r="BD3">
        <v>4.2644399999999996</v>
      </c>
      <c r="BE3">
        <v>0</v>
      </c>
      <c r="BF3">
        <v>1.4026E-2</v>
      </c>
      <c r="BG3">
        <v>0</v>
      </c>
      <c r="BH3">
        <v>1.1069999999999999E-3</v>
      </c>
      <c r="BI3">
        <v>1.140171</v>
      </c>
      <c r="BJ3">
        <v>0</v>
      </c>
      <c r="BK3">
        <v>2.0320000000000001E-2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3.5181629999999999</v>
      </c>
      <c r="BR3">
        <v>4.2252549999999998</v>
      </c>
      <c r="BS3">
        <v>0</v>
      </c>
      <c r="BT3">
        <v>3.2424189999999999</v>
      </c>
      <c r="BU3">
        <v>2.6740330000000001</v>
      </c>
      <c r="BV3">
        <v>1.332638</v>
      </c>
      <c r="BW3">
        <v>9.33</v>
      </c>
      <c r="BX3">
        <v>4.2289050000000001</v>
      </c>
      <c r="BY3">
        <v>0.25</v>
      </c>
      <c r="BZ3">
        <v>1.9248000000000001</v>
      </c>
      <c r="CA3">
        <v>3.4875970000000001</v>
      </c>
      <c r="CB3">
        <v>1.73</v>
      </c>
      <c r="CC3">
        <v>0.56000000000000005</v>
      </c>
      <c r="CD3">
        <v>1.49</v>
      </c>
      <c r="CE3">
        <v>0</v>
      </c>
      <c r="CF3">
        <v>0.1</v>
      </c>
      <c r="CG3">
        <v>3.78</v>
      </c>
      <c r="CH3">
        <v>1.634584</v>
      </c>
      <c r="CI3">
        <v>7.95</v>
      </c>
      <c r="CJ3">
        <v>1.94</v>
      </c>
      <c r="CK3">
        <v>1.85</v>
      </c>
      <c r="CL3">
        <v>3.5181629999999999</v>
      </c>
      <c r="CM3">
        <v>1.857394</v>
      </c>
      <c r="CN3">
        <v>1.7590809999999999</v>
      </c>
      <c r="CO3">
        <v>3.03</v>
      </c>
      <c r="CP3">
        <v>4.2338469999999999</v>
      </c>
      <c r="CQ3">
        <v>1.3616889999999999</v>
      </c>
      <c r="CR3">
        <v>3.57</v>
      </c>
      <c r="CS3">
        <v>2.3789850000000001</v>
      </c>
      <c r="CT3">
        <v>1.929632</v>
      </c>
      <c r="CU3">
        <v>1.9462410000000001</v>
      </c>
      <c r="CV3">
        <v>2.6652749999999998</v>
      </c>
      <c r="CW3">
        <v>1.3184229999999999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94.447187999999969</v>
      </c>
    </row>
    <row r="4" spans="1:114">
      <c r="A4" t="s">
        <v>46</v>
      </c>
      <c r="B4">
        <v>0</v>
      </c>
      <c r="C4">
        <v>28.632885999999999</v>
      </c>
      <c r="D4">
        <v>3.7347239999999999</v>
      </c>
      <c r="E4">
        <v>0</v>
      </c>
      <c r="F4">
        <v>0</v>
      </c>
      <c r="G4">
        <v>74.209985000000003</v>
      </c>
      <c r="H4">
        <v>0</v>
      </c>
      <c r="I4">
        <v>96.006690000000006</v>
      </c>
      <c r="J4">
        <v>7.7843260000000001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147.214156</v>
      </c>
      <c r="Q4">
        <v>22.444044999999999</v>
      </c>
      <c r="R4">
        <v>44.326064000000002</v>
      </c>
      <c r="S4">
        <v>27.350811</v>
      </c>
      <c r="T4">
        <v>2.392833</v>
      </c>
      <c r="U4">
        <v>348.97500000000002</v>
      </c>
      <c r="V4">
        <v>20.731850000000001</v>
      </c>
      <c r="W4">
        <v>41.579500000000003</v>
      </c>
      <c r="X4">
        <v>147.515625</v>
      </c>
      <c r="Y4">
        <v>0</v>
      </c>
      <c r="Z4">
        <v>13.09</v>
      </c>
      <c r="AA4">
        <v>42.14808</v>
      </c>
      <c r="AB4">
        <v>30.855471999999999</v>
      </c>
      <c r="AC4">
        <v>22.310403000000001</v>
      </c>
      <c r="AD4">
        <v>0</v>
      </c>
      <c r="AE4">
        <v>37.821176000000001</v>
      </c>
      <c r="AF4">
        <v>27.857430000000001</v>
      </c>
      <c r="AG4">
        <v>47.749203999999999</v>
      </c>
      <c r="AH4">
        <v>53.138888999999999</v>
      </c>
      <c r="AI4">
        <v>0</v>
      </c>
      <c r="AJ4">
        <v>0</v>
      </c>
      <c r="AK4">
        <v>65.426237999999998</v>
      </c>
      <c r="AL4">
        <v>36.021999999999998</v>
      </c>
      <c r="AM4">
        <v>18.108732</v>
      </c>
      <c r="AN4">
        <v>1.0958429999999999</v>
      </c>
      <c r="AO4">
        <v>0</v>
      </c>
      <c r="AP4">
        <v>0.51239999999999997</v>
      </c>
      <c r="AQ4">
        <v>50.957571999999999</v>
      </c>
      <c r="AR4">
        <v>4.4160000000000004</v>
      </c>
      <c r="AS4">
        <v>36.506751000000001</v>
      </c>
      <c r="AT4">
        <v>20.001799999999999</v>
      </c>
      <c r="AU4">
        <v>0</v>
      </c>
      <c r="AV4">
        <v>6.2245400000000002</v>
      </c>
      <c r="AW4">
        <v>0</v>
      </c>
      <c r="AX4">
        <v>0</v>
      </c>
      <c r="AY4">
        <v>0</v>
      </c>
      <c r="AZ4">
        <f t="shared" ref="AZ4:AZ67" si="0">DJ4</f>
        <v>94.47718799999997</v>
      </c>
      <c r="BA4">
        <f t="shared" ref="BA4:BA67" si="1">SUM(B4:AZ4)</f>
        <v>3326.5607709999999</v>
      </c>
      <c r="BD4">
        <v>4.2644399999999996</v>
      </c>
      <c r="BE4">
        <v>0</v>
      </c>
      <c r="BF4">
        <v>1.4026E-2</v>
      </c>
      <c r="BG4">
        <v>0</v>
      </c>
      <c r="BH4">
        <v>1.1069999999999999E-3</v>
      </c>
      <c r="BI4">
        <v>1.140171</v>
      </c>
      <c r="BJ4">
        <v>0</v>
      </c>
      <c r="BK4">
        <v>2.0320000000000001E-2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3.5181629999999999</v>
      </c>
      <c r="BR4">
        <v>4.2252549999999998</v>
      </c>
      <c r="BS4">
        <v>0</v>
      </c>
      <c r="BT4">
        <v>3.2424189999999999</v>
      </c>
      <c r="BU4">
        <v>2.6740330000000001</v>
      </c>
      <c r="BV4">
        <v>1.332638</v>
      </c>
      <c r="BW4">
        <v>9.33</v>
      </c>
      <c r="BX4">
        <v>4.2289050000000001</v>
      </c>
      <c r="BY4">
        <v>0.25</v>
      </c>
      <c r="BZ4">
        <v>1.9248000000000001</v>
      </c>
      <c r="CA4">
        <v>3.4875970000000001</v>
      </c>
      <c r="CB4">
        <v>1.73</v>
      </c>
      <c r="CC4">
        <v>0.57999999999999996</v>
      </c>
      <c r="CD4">
        <v>1.5</v>
      </c>
      <c r="CE4">
        <v>0</v>
      </c>
      <c r="CF4">
        <v>0.1</v>
      </c>
      <c r="CG4">
        <v>3.78</v>
      </c>
      <c r="CH4">
        <v>1.634584</v>
      </c>
      <c r="CI4">
        <v>7.95</v>
      </c>
      <c r="CJ4">
        <v>1.94</v>
      </c>
      <c r="CK4">
        <v>1.85</v>
      </c>
      <c r="CL4">
        <v>3.5181629999999999</v>
      </c>
      <c r="CM4">
        <v>1.857394</v>
      </c>
      <c r="CN4">
        <v>1.7590809999999999</v>
      </c>
      <c r="CO4">
        <v>3.03</v>
      </c>
      <c r="CP4">
        <v>4.2338469999999999</v>
      </c>
      <c r="CQ4">
        <v>1.3616889999999999</v>
      </c>
      <c r="CR4">
        <v>3.57</v>
      </c>
      <c r="CS4">
        <v>2.3789850000000001</v>
      </c>
      <c r="CT4">
        <v>1.929632</v>
      </c>
      <c r="CU4">
        <v>1.9462410000000001</v>
      </c>
      <c r="CV4">
        <v>2.6652749999999998</v>
      </c>
      <c r="CW4">
        <v>1.3184229999999999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94.47718799999997</v>
      </c>
    </row>
    <row r="5" spans="1:114">
      <c r="A5" t="s">
        <v>47</v>
      </c>
      <c r="B5">
        <v>0</v>
      </c>
      <c r="C5">
        <v>28.632885999999999</v>
      </c>
      <c r="D5">
        <v>3.7347239999999999</v>
      </c>
      <c r="E5">
        <v>0</v>
      </c>
      <c r="F5">
        <v>0</v>
      </c>
      <c r="G5">
        <v>74.209985000000003</v>
      </c>
      <c r="H5">
        <v>0</v>
      </c>
      <c r="I5">
        <v>96.006690000000006</v>
      </c>
      <c r="J5">
        <v>7.7843260000000001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147.214156</v>
      </c>
      <c r="Q5">
        <v>22.444044999999999</v>
      </c>
      <c r="R5">
        <v>44.326064000000002</v>
      </c>
      <c r="S5">
        <v>27.350811</v>
      </c>
      <c r="T5">
        <v>2.392833</v>
      </c>
      <c r="U5">
        <v>348.97500000000002</v>
      </c>
      <c r="V5">
        <v>20.731850000000001</v>
      </c>
      <c r="W5">
        <v>41.579500000000003</v>
      </c>
      <c r="X5">
        <v>147.515625</v>
      </c>
      <c r="Y5">
        <v>0</v>
      </c>
      <c r="Z5">
        <v>13.09</v>
      </c>
      <c r="AA5">
        <v>42.14808</v>
      </c>
      <c r="AB5">
        <v>30.855471999999999</v>
      </c>
      <c r="AC5">
        <v>22.310403000000001</v>
      </c>
      <c r="AD5">
        <v>0</v>
      </c>
      <c r="AE5">
        <v>37.821176000000001</v>
      </c>
      <c r="AF5">
        <v>27.857430000000001</v>
      </c>
      <c r="AG5">
        <v>47.749203999999999</v>
      </c>
      <c r="AH5">
        <v>44.318263000000002</v>
      </c>
      <c r="AI5">
        <v>0</v>
      </c>
      <c r="AJ5">
        <v>0</v>
      </c>
      <c r="AK5">
        <v>65.426237999999998</v>
      </c>
      <c r="AL5">
        <v>36.021999999999998</v>
      </c>
      <c r="AM5">
        <v>18.108732</v>
      </c>
      <c r="AN5">
        <v>1.0958429999999999</v>
      </c>
      <c r="AO5">
        <v>0</v>
      </c>
      <c r="AP5">
        <v>0.51239999999999997</v>
      </c>
      <c r="AQ5">
        <v>50.957571999999999</v>
      </c>
      <c r="AR5">
        <v>4.4160000000000004</v>
      </c>
      <c r="AS5">
        <v>31.561589000000001</v>
      </c>
      <c r="AT5">
        <v>20.001799999999999</v>
      </c>
      <c r="AU5">
        <v>0</v>
      </c>
      <c r="AV5">
        <v>6.2245400000000002</v>
      </c>
      <c r="AW5">
        <v>0</v>
      </c>
      <c r="AX5">
        <v>0</v>
      </c>
      <c r="AY5">
        <v>0</v>
      </c>
      <c r="AZ5">
        <f t="shared" si="0"/>
        <v>94.234756999999973</v>
      </c>
      <c r="BA5">
        <f t="shared" si="1"/>
        <v>3312.5525520000006</v>
      </c>
      <c r="BD5">
        <v>4.2644399999999996</v>
      </c>
      <c r="BE5">
        <v>0</v>
      </c>
      <c r="BF5">
        <v>1.4026E-2</v>
      </c>
      <c r="BG5">
        <v>0</v>
      </c>
      <c r="BH5">
        <v>1.1069999999999999E-3</v>
      </c>
      <c r="BI5">
        <v>1.140171</v>
      </c>
      <c r="BJ5">
        <v>0</v>
      </c>
      <c r="BK5">
        <v>2.0320000000000001E-2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3.5181629999999999</v>
      </c>
      <c r="BR5">
        <v>4.2252549999999998</v>
      </c>
      <c r="BS5">
        <v>0</v>
      </c>
      <c r="BT5">
        <v>3.2424189999999999</v>
      </c>
      <c r="BU5">
        <v>2.6740330000000001</v>
      </c>
      <c r="BV5">
        <v>1.332638</v>
      </c>
      <c r="BW5">
        <v>9.33</v>
      </c>
      <c r="BX5">
        <v>4.2289050000000001</v>
      </c>
      <c r="BY5">
        <v>0.25</v>
      </c>
      <c r="BZ5">
        <v>1.9248000000000001</v>
      </c>
      <c r="CA5">
        <v>3.4875970000000001</v>
      </c>
      <c r="CB5">
        <v>1.73</v>
      </c>
      <c r="CC5">
        <v>0.61</v>
      </c>
      <c r="CD5">
        <v>1.5</v>
      </c>
      <c r="CE5">
        <v>0</v>
      </c>
      <c r="CF5">
        <v>0.1</v>
      </c>
      <c r="CG5">
        <v>3.78</v>
      </c>
      <c r="CH5">
        <v>1.3621529999999999</v>
      </c>
      <c r="CI5">
        <v>7.95</v>
      </c>
      <c r="CJ5">
        <v>1.94</v>
      </c>
      <c r="CK5">
        <v>1.85</v>
      </c>
      <c r="CL5">
        <v>3.5181629999999999</v>
      </c>
      <c r="CM5">
        <v>1.857394</v>
      </c>
      <c r="CN5">
        <v>1.7590809999999999</v>
      </c>
      <c r="CO5">
        <v>3.03</v>
      </c>
      <c r="CP5">
        <v>4.2338469999999999</v>
      </c>
      <c r="CQ5">
        <v>1.3616889999999999</v>
      </c>
      <c r="CR5">
        <v>3.57</v>
      </c>
      <c r="CS5">
        <v>2.3789850000000001</v>
      </c>
      <c r="CT5">
        <v>1.929632</v>
      </c>
      <c r="CU5">
        <v>1.9462410000000001</v>
      </c>
      <c r="CV5">
        <v>2.6652749999999998</v>
      </c>
      <c r="CW5">
        <v>1.3184229999999999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94.234756999999973</v>
      </c>
    </row>
    <row r="6" spans="1:114">
      <c r="A6" t="s">
        <v>48</v>
      </c>
      <c r="B6">
        <v>0</v>
      </c>
      <c r="C6">
        <v>28.632885999999999</v>
      </c>
      <c r="D6">
        <v>3.7347239999999999</v>
      </c>
      <c r="E6">
        <v>0</v>
      </c>
      <c r="F6">
        <v>0</v>
      </c>
      <c r="G6">
        <v>74.209985000000003</v>
      </c>
      <c r="H6">
        <v>0</v>
      </c>
      <c r="I6">
        <v>96.006690000000006</v>
      </c>
      <c r="J6">
        <v>7.7843260000000001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147.214156</v>
      </c>
      <c r="Q6">
        <v>22.444044999999999</v>
      </c>
      <c r="R6">
        <v>44.326064000000002</v>
      </c>
      <c r="S6">
        <v>27.350811</v>
      </c>
      <c r="T6">
        <v>2.392833</v>
      </c>
      <c r="U6">
        <v>348.97500000000002</v>
      </c>
      <c r="V6">
        <v>20.731850000000001</v>
      </c>
      <c r="W6">
        <v>41.579500000000003</v>
      </c>
      <c r="X6">
        <v>147.515625</v>
      </c>
      <c r="Y6">
        <v>0</v>
      </c>
      <c r="Z6">
        <v>13.09</v>
      </c>
      <c r="AA6">
        <v>42.14808</v>
      </c>
      <c r="AB6">
        <v>30.855471999999999</v>
      </c>
      <c r="AC6">
        <v>22.310403000000001</v>
      </c>
      <c r="AD6">
        <v>0</v>
      </c>
      <c r="AE6">
        <v>37.821176000000001</v>
      </c>
      <c r="AF6">
        <v>27.857430000000001</v>
      </c>
      <c r="AG6">
        <v>47.749203999999999</v>
      </c>
      <c r="AH6">
        <v>43.027439999999999</v>
      </c>
      <c r="AI6">
        <v>0</v>
      </c>
      <c r="AJ6">
        <v>0</v>
      </c>
      <c r="AK6">
        <v>65.426237999999998</v>
      </c>
      <c r="AL6">
        <v>36.021999999999998</v>
      </c>
      <c r="AM6">
        <v>18.108732</v>
      </c>
      <c r="AN6">
        <v>1.0958429999999999</v>
      </c>
      <c r="AO6">
        <v>0</v>
      </c>
      <c r="AP6">
        <v>0.51239999999999997</v>
      </c>
      <c r="AQ6">
        <v>50.957571999999999</v>
      </c>
      <c r="AR6">
        <v>13.247999999999999</v>
      </c>
      <c r="AS6">
        <v>31.561589000000001</v>
      </c>
      <c r="AT6">
        <v>20.001799999999999</v>
      </c>
      <c r="AU6">
        <v>0</v>
      </c>
      <c r="AV6">
        <v>6.2245400000000002</v>
      </c>
      <c r="AW6">
        <v>0</v>
      </c>
      <c r="AX6">
        <v>0</v>
      </c>
      <c r="AY6">
        <v>0</v>
      </c>
      <c r="AZ6">
        <f t="shared" si="0"/>
        <v>92.608012999999971</v>
      </c>
      <c r="BA6">
        <f t="shared" si="1"/>
        <v>3318.466985</v>
      </c>
      <c r="BD6">
        <v>4.2644399999999996</v>
      </c>
      <c r="BE6">
        <v>0</v>
      </c>
      <c r="BF6">
        <v>1.4026E-2</v>
      </c>
      <c r="BG6">
        <v>0</v>
      </c>
      <c r="BH6">
        <v>1.1069999999999999E-3</v>
      </c>
      <c r="BI6">
        <v>1.140171</v>
      </c>
      <c r="BJ6">
        <v>0</v>
      </c>
      <c r="BK6">
        <v>2.0320000000000001E-2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3.5181629999999999</v>
      </c>
      <c r="BR6">
        <v>4.2252549999999998</v>
      </c>
      <c r="BS6">
        <v>0</v>
      </c>
      <c r="BT6">
        <v>1.6212089999999999</v>
      </c>
      <c r="BU6">
        <v>2.6740330000000001</v>
      </c>
      <c r="BV6">
        <v>1.332638</v>
      </c>
      <c r="BW6">
        <v>9.33</v>
      </c>
      <c r="BX6">
        <v>4.2289050000000001</v>
      </c>
      <c r="BY6">
        <v>0.25</v>
      </c>
      <c r="BZ6">
        <v>1.9248000000000001</v>
      </c>
      <c r="CA6">
        <v>3.4875970000000001</v>
      </c>
      <c r="CB6">
        <v>1.73</v>
      </c>
      <c r="CC6">
        <v>0.64</v>
      </c>
      <c r="CD6">
        <v>1.5</v>
      </c>
      <c r="CE6">
        <v>0</v>
      </c>
      <c r="CF6">
        <v>0.1</v>
      </c>
      <c r="CG6">
        <v>3.78</v>
      </c>
      <c r="CH6">
        <v>1.326619</v>
      </c>
      <c r="CI6">
        <v>7.95</v>
      </c>
      <c r="CJ6">
        <v>1.94</v>
      </c>
      <c r="CK6">
        <v>1.85</v>
      </c>
      <c r="CL6">
        <v>3.5181629999999999</v>
      </c>
      <c r="CM6">
        <v>1.857394</v>
      </c>
      <c r="CN6">
        <v>1.7590809999999999</v>
      </c>
      <c r="CO6">
        <v>3.03</v>
      </c>
      <c r="CP6">
        <v>4.2338469999999999</v>
      </c>
      <c r="CQ6">
        <v>1.3616889999999999</v>
      </c>
      <c r="CR6">
        <v>3.57</v>
      </c>
      <c r="CS6">
        <v>2.3789850000000001</v>
      </c>
      <c r="CT6">
        <v>1.929632</v>
      </c>
      <c r="CU6">
        <v>1.9462410000000001</v>
      </c>
      <c r="CV6">
        <v>2.6652749999999998</v>
      </c>
      <c r="CW6">
        <v>1.3184229999999999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92.608012999999971</v>
      </c>
    </row>
    <row r="7" spans="1:114">
      <c r="A7" t="s">
        <v>49</v>
      </c>
      <c r="B7">
        <v>0</v>
      </c>
      <c r="C7">
        <v>28.632885999999999</v>
      </c>
      <c r="D7">
        <v>3.7347239999999999</v>
      </c>
      <c r="E7">
        <v>0</v>
      </c>
      <c r="F7">
        <v>0</v>
      </c>
      <c r="G7">
        <v>74.209985000000003</v>
      </c>
      <c r="H7">
        <v>0</v>
      </c>
      <c r="I7">
        <v>96.006690000000006</v>
      </c>
      <c r="J7">
        <v>7.7843260000000001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147.214156</v>
      </c>
      <c r="Q7">
        <v>22.444044999999999</v>
      </c>
      <c r="R7">
        <v>44.326064000000002</v>
      </c>
      <c r="S7">
        <v>27.350811</v>
      </c>
      <c r="T7">
        <v>2.392833</v>
      </c>
      <c r="U7">
        <v>348.97500000000002</v>
      </c>
      <c r="V7">
        <v>20.731850000000001</v>
      </c>
      <c r="W7">
        <v>41.579500000000003</v>
      </c>
      <c r="X7">
        <v>147.515625</v>
      </c>
      <c r="Y7">
        <v>0</v>
      </c>
      <c r="Z7">
        <v>13.09</v>
      </c>
      <c r="AA7">
        <v>42.14808</v>
      </c>
      <c r="AB7">
        <v>30.855471999999999</v>
      </c>
      <c r="AC7">
        <v>22.310403000000001</v>
      </c>
      <c r="AD7">
        <v>0</v>
      </c>
      <c r="AE7">
        <v>37.821176000000001</v>
      </c>
      <c r="AF7">
        <v>27.857430000000001</v>
      </c>
      <c r="AG7">
        <v>47.749203999999999</v>
      </c>
      <c r="AH7">
        <v>21.513719999999999</v>
      </c>
      <c r="AI7">
        <v>0</v>
      </c>
      <c r="AJ7">
        <v>0</v>
      </c>
      <c r="AK7">
        <v>65.426237999999998</v>
      </c>
      <c r="AL7">
        <v>36.021999999999998</v>
      </c>
      <c r="AM7">
        <v>18.108732</v>
      </c>
      <c r="AN7">
        <v>1.0958429999999999</v>
      </c>
      <c r="AO7">
        <v>0</v>
      </c>
      <c r="AP7">
        <v>0.51239999999999997</v>
      </c>
      <c r="AQ7">
        <v>50.957571999999999</v>
      </c>
      <c r="AR7">
        <v>48.576000000000001</v>
      </c>
      <c r="AS7">
        <v>31.561589000000001</v>
      </c>
      <c r="AT7">
        <v>20.001799999999999</v>
      </c>
      <c r="AU7">
        <v>0</v>
      </c>
      <c r="AV7">
        <v>6.2245400000000002</v>
      </c>
      <c r="AW7">
        <v>0</v>
      </c>
      <c r="AX7">
        <v>0</v>
      </c>
      <c r="AY7">
        <v>0</v>
      </c>
      <c r="AZ7">
        <f t="shared" si="0"/>
        <v>91.974702999999963</v>
      </c>
      <c r="BA7">
        <f t="shared" si="1"/>
        <v>3331.6479549999999</v>
      </c>
      <c r="BD7">
        <v>4.2644399999999996</v>
      </c>
      <c r="BE7">
        <v>0</v>
      </c>
      <c r="BF7">
        <v>1.4026E-2</v>
      </c>
      <c r="BG7">
        <v>0</v>
      </c>
      <c r="BH7">
        <v>1.1069999999999999E-3</v>
      </c>
      <c r="BI7">
        <v>1.140171</v>
      </c>
      <c r="BJ7">
        <v>0</v>
      </c>
      <c r="BK7">
        <v>2.0320000000000001E-2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3.5181629999999999</v>
      </c>
      <c r="BR7">
        <v>4.2252549999999998</v>
      </c>
      <c r="BS7">
        <v>0</v>
      </c>
      <c r="BT7">
        <v>1.6212089999999999</v>
      </c>
      <c r="BU7">
        <v>2.6740330000000001</v>
      </c>
      <c r="BV7">
        <v>1.332638</v>
      </c>
      <c r="BW7">
        <v>9.33</v>
      </c>
      <c r="BX7">
        <v>4.2289050000000001</v>
      </c>
      <c r="BY7">
        <v>0.25</v>
      </c>
      <c r="BZ7">
        <v>1.9248000000000001</v>
      </c>
      <c r="CA7">
        <v>3.4875970000000001</v>
      </c>
      <c r="CB7">
        <v>1.73</v>
      </c>
      <c r="CC7">
        <v>0.67</v>
      </c>
      <c r="CD7">
        <v>1.5</v>
      </c>
      <c r="CE7">
        <v>0</v>
      </c>
      <c r="CF7">
        <v>0.1</v>
      </c>
      <c r="CG7">
        <v>3.78</v>
      </c>
      <c r="CH7">
        <v>0.66330900000000004</v>
      </c>
      <c r="CI7">
        <v>7.95</v>
      </c>
      <c r="CJ7">
        <v>1.94</v>
      </c>
      <c r="CK7">
        <v>1.85</v>
      </c>
      <c r="CL7">
        <v>3.5181629999999999</v>
      </c>
      <c r="CM7">
        <v>1.857394</v>
      </c>
      <c r="CN7">
        <v>1.7590809999999999</v>
      </c>
      <c r="CO7">
        <v>3.03</v>
      </c>
      <c r="CP7">
        <v>4.2338469999999999</v>
      </c>
      <c r="CQ7">
        <v>1.3616889999999999</v>
      </c>
      <c r="CR7">
        <v>3.57</v>
      </c>
      <c r="CS7">
        <v>2.3789850000000001</v>
      </c>
      <c r="CT7">
        <v>1.929632</v>
      </c>
      <c r="CU7">
        <v>1.9462410000000001</v>
      </c>
      <c r="CV7">
        <v>2.6652749999999998</v>
      </c>
      <c r="CW7">
        <v>1.3184229999999999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91.974702999999963</v>
      </c>
    </row>
    <row r="8" spans="1:114">
      <c r="A8" t="s">
        <v>50</v>
      </c>
      <c r="B8">
        <v>0</v>
      </c>
      <c r="C8">
        <v>28.632885999999999</v>
      </c>
      <c r="D8">
        <v>3.7347239999999999</v>
      </c>
      <c r="E8">
        <v>0</v>
      </c>
      <c r="F8">
        <v>0</v>
      </c>
      <c r="G8">
        <v>74.209985000000003</v>
      </c>
      <c r="H8">
        <v>0</v>
      </c>
      <c r="I8">
        <v>96.006690000000006</v>
      </c>
      <c r="J8">
        <v>7.7843260000000001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147.214156</v>
      </c>
      <c r="Q8">
        <v>22.444044999999999</v>
      </c>
      <c r="R8">
        <v>44.326064000000002</v>
      </c>
      <c r="S8">
        <v>27.350811</v>
      </c>
      <c r="T8">
        <v>2.392833</v>
      </c>
      <c r="U8">
        <v>348.97500000000002</v>
      </c>
      <c r="V8">
        <v>20.731850000000001</v>
      </c>
      <c r="W8">
        <v>41.579500000000003</v>
      </c>
      <c r="X8">
        <v>147.515625</v>
      </c>
      <c r="Y8">
        <v>0</v>
      </c>
      <c r="Z8">
        <v>13.09</v>
      </c>
      <c r="AA8">
        <v>42.14808</v>
      </c>
      <c r="AB8">
        <v>30.855471999999999</v>
      </c>
      <c r="AC8">
        <v>22.310403000000001</v>
      </c>
      <c r="AD8">
        <v>0</v>
      </c>
      <c r="AE8">
        <v>37.821176000000001</v>
      </c>
      <c r="AF8">
        <v>27.857430000000001</v>
      </c>
      <c r="AG8">
        <v>47.749203999999999</v>
      </c>
      <c r="AH8">
        <v>0</v>
      </c>
      <c r="AI8">
        <v>0</v>
      </c>
      <c r="AJ8">
        <v>0</v>
      </c>
      <c r="AK8">
        <v>65.426237999999998</v>
      </c>
      <c r="AL8">
        <v>36.021999999999998</v>
      </c>
      <c r="AM8">
        <v>18.108732</v>
      </c>
      <c r="AN8">
        <v>1.0958429999999999</v>
      </c>
      <c r="AO8">
        <v>0</v>
      </c>
      <c r="AP8">
        <v>0.51239999999999997</v>
      </c>
      <c r="AQ8">
        <v>50.957571999999999</v>
      </c>
      <c r="AR8">
        <v>52.991999999999997</v>
      </c>
      <c r="AS8">
        <v>31.561589000000001</v>
      </c>
      <c r="AT8">
        <v>20.001799999999999</v>
      </c>
      <c r="AU8">
        <v>0</v>
      </c>
      <c r="AV8">
        <v>6.2245400000000002</v>
      </c>
      <c r="AW8">
        <v>0</v>
      </c>
      <c r="AX8">
        <v>0</v>
      </c>
      <c r="AY8">
        <v>0</v>
      </c>
      <c r="AZ8">
        <f t="shared" si="0"/>
        <v>89.750184999999973</v>
      </c>
      <c r="BA8">
        <f t="shared" si="1"/>
        <v>3312.3257170000002</v>
      </c>
      <c r="BD8">
        <v>4.2644399999999996</v>
      </c>
      <c r="BE8">
        <v>0</v>
      </c>
      <c r="BF8">
        <v>1.4026E-2</v>
      </c>
      <c r="BG8">
        <v>0</v>
      </c>
      <c r="BH8">
        <v>1.1069999999999999E-3</v>
      </c>
      <c r="BI8">
        <v>1.140171</v>
      </c>
      <c r="BJ8">
        <v>0</v>
      </c>
      <c r="BK8">
        <v>2.0320000000000001E-2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3.5181629999999999</v>
      </c>
      <c r="BR8">
        <v>4.2252549999999998</v>
      </c>
      <c r="BS8">
        <v>0</v>
      </c>
      <c r="BT8">
        <v>0</v>
      </c>
      <c r="BU8">
        <v>2.6740330000000001</v>
      </c>
      <c r="BV8">
        <v>1.332638</v>
      </c>
      <c r="BW8">
        <v>9.33</v>
      </c>
      <c r="BX8">
        <v>4.2289050000000001</v>
      </c>
      <c r="BY8">
        <v>0.25</v>
      </c>
      <c r="BZ8">
        <v>1.9248000000000001</v>
      </c>
      <c r="CA8">
        <v>3.4875970000000001</v>
      </c>
      <c r="CB8">
        <v>1.73</v>
      </c>
      <c r="CC8">
        <v>0.72</v>
      </c>
      <c r="CD8">
        <v>1.51</v>
      </c>
      <c r="CE8">
        <v>0</v>
      </c>
      <c r="CF8">
        <v>0.1</v>
      </c>
      <c r="CG8">
        <v>3.78</v>
      </c>
      <c r="CH8">
        <v>0</v>
      </c>
      <c r="CI8">
        <v>7.95</v>
      </c>
      <c r="CJ8">
        <v>1.94</v>
      </c>
      <c r="CK8">
        <v>1.85</v>
      </c>
      <c r="CL8">
        <v>3.5181629999999999</v>
      </c>
      <c r="CM8">
        <v>1.857394</v>
      </c>
      <c r="CN8">
        <v>1.7590809999999999</v>
      </c>
      <c r="CO8">
        <v>3.03</v>
      </c>
      <c r="CP8">
        <v>4.2338469999999999</v>
      </c>
      <c r="CQ8">
        <v>1.3616889999999999</v>
      </c>
      <c r="CR8">
        <v>3.57</v>
      </c>
      <c r="CS8">
        <v>2.3789850000000001</v>
      </c>
      <c r="CT8">
        <v>1.929632</v>
      </c>
      <c r="CU8">
        <v>1.9462410000000001</v>
      </c>
      <c r="CV8">
        <v>2.6652749999999998</v>
      </c>
      <c r="CW8">
        <v>1.3184229999999999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89.750184999999973</v>
      </c>
    </row>
    <row r="9" spans="1:114">
      <c r="A9" t="s">
        <v>51</v>
      </c>
      <c r="B9">
        <v>0</v>
      </c>
      <c r="C9">
        <v>28.632885999999999</v>
      </c>
      <c r="D9">
        <v>3.7347239999999999</v>
      </c>
      <c r="E9">
        <v>0</v>
      </c>
      <c r="F9">
        <v>0</v>
      </c>
      <c r="G9">
        <v>74.209985000000003</v>
      </c>
      <c r="H9">
        <v>0</v>
      </c>
      <c r="I9">
        <v>96.006690000000006</v>
      </c>
      <c r="J9">
        <v>7.7843260000000001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147.214156</v>
      </c>
      <c r="Q9">
        <v>22.444044999999999</v>
      </c>
      <c r="R9">
        <v>44.326064000000002</v>
      </c>
      <c r="S9">
        <v>27.350811</v>
      </c>
      <c r="T9">
        <v>2.392833</v>
      </c>
      <c r="U9">
        <v>348.97500000000002</v>
      </c>
      <c r="V9">
        <v>20.731850000000001</v>
      </c>
      <c r="W9">
        <v>41.579500000000003</v>
      </c>
      <c r="X9">
        <v>147.515625</v>
      </c>
      <c r="Y9">
        <v>0</v>
      </c>
      <c r="Z9">
        <v>13.09</v>
      </c>
      <c r="AA9">
        <v>42.14808</v>
      </c>
      <c r="AB9">
        <v>30.855471999999999</v>
      </c>
      <c r="AC9">
        <v>22.310403000000001</v>
      </c>
      <c r="AD9">
        <v>0</v>
      </c>
      <c r="AE9">
        <v>18.910588000000001</v>
      </c>
      <c r="AF9">
        <v>18.943052000000002</v>
      </c>
      <c r="AG9">
        <v>47.749203999999999</v>
      </c>
      <c r="AH9">
        <v>0</v>
      </c>
      <c r="AI9">
        <v>0</v>
      </c>
      <c r="AJ9">
        <v>0</v>
      </c>
      <c r="AK9">
        <v>65.426237999999998</v>
      </c>
      <c r="AL9">
        <v>24.402000000000001</v>
      </c>
      <c r="AM9">
        <v>18.108732</v>
      </c>
      <c r="AN9">
        <v>1.0958429999999999</v>
      </c>
      <c r="AO9">
        <v>0</v>
      </c>
      <c r="AP9">
        <v>0.51239999999999997</v>
      </c>
      <c r="AQ9">
        <v>50.957571999999999</v>
      </c>
      <c r="AR9">
        <v>52.991999999999997</v>
      </c>
      <c r="AS9">
        <v>31.561589000000001</v>
      </c>
      <c r="AT9">
        <v>20.001799999999999</v>
      </c>
      <c r="AU9">
        <v>0</v>
      </c>
      <c r="AV9">
        <v>6.2245400000000002</v>
      </c>
      <c r="AW9">
        <v>0</v>
      </c>
      <c r="AX9">
        <v>0</v>
      </c>
      <c r="AY9">
        <v>0</v>
      </c>
      <c r="AZ9">
        <f t="shared" si="0"/>
        <v>89.820184999999967</v>
      </c>
      <c r="BA9">
        <f t="shared" si="1"/>
        <v>3272.9507510000008</v>
      </c>
      <c r="BD9">
        <v>4.2644399999999996</v>
      </c>
      <c r="BE9">
        <v>0</v>
      </c>
      <c r="BF9">
        <v>1.4026E-2</v>
      </c>
      <c r="BG9">
        <v>0</v>
      </c>
      <c r="BH9">
        <v>1.1069999999999999E-3</v>
      </c>
      <c r="BI9">
        <v>1.140171</v>
      </c>
      <c r="BJ9">
        <v>0</v>
      </c>
      <c r="BK9">
        <v>2.0320000000000001E-2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3.5181629999999999</v>
      </c>
      <c r="BR9">
        <v>4.2252549999999998</v>
      </c>
      <c r="BS9">
        <v>0</v>
      </c>
      <c r="BT9">
        <v>0</v>
      </c>
      <c r="BU9">
        <v>2.6740330000000001</v>
      </c>
      <c r="BV9">
        <v>1.332638</v>
      </c>
      <c r="BW9">
        <v>9.33</v>
      </c>
      <c r="BX9">
        <v>4.2289050000000001</v>
      </c>
      <c r="BY9">
        <v>0.25</v>
      </c>
      <c r="BZ9">
        <v>1.9248000000000001</v>
      </c>
      <c r="CA9">
        <v>3.4875970000000001</v>
      </c>
      <c r="CB9">
        <v>1.73</v>
      </c>
      <c r="CC9">
        <v>0.79</v>
      </c>
      <c r="CD9">
        <v>1.51</v>
      </c>
      <c r="CE9">
        <v>0</v>
      </c>
      <c r="CF9">
        <v>0.1</v>
      </c>
      <c r="CG9">
        <v>3.78</v>
      </c>
      <c r="CH9">
        <v>0</v>
      </c>
      <c r="CI9">
        <v>7.95</v>
      </c>
      <c r="CJ9">
        <v>1.94</v>
      </c>
      <c r="CK9">
        <v>1.85</v>
      </c>
      <c r="CL9">
        <v>3.5181629999999999</v>
      </c>
      <c r="CM9">
        <v>1.857394</v>
      </c>
      <c r="CN9">
        <v>1.7590809999999999</v>
      </c>
      <c r="CO9">
        <v>3.03</v>
      </c>
      <c r="CP9">
        <v>4.2338469999999999</v>
      </c>
      <c r="CQ9">
        <v>1.3616889999999999</v>
      </c>
      <c r="CR9">
        <v>3.57</v>
      </c>
      <c r="CS9">
        <v>2.3789850000000001</v>
      </c>
      <c r="CT9">
        <v>1.929632</v>
      </c>
      <c r="CU9">
        <v>1.9462410000000001</v>
      </c>
      <c r="CV9">
        <v>2.6652749999999998</v>
      </c>
      <c r="CW9">
        <v>1.3184229999999999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89.820184999999967</v>
      </c>
    </row>
    <row r="10" spans="1:114">
      <c r="A10" t="s">
        <v>52</v>
      </c>
      <c r="B10">
        <v>0</v>
      </c>
      <c r="C10">
        <v>28.632885999999999</v>
      </c>
      <c r="D10">
        <v>3.7347239999999999</v>
      </c>
      <c r="E10">
        <v>0</v>
      </c>
      <c r="F10">
        <v>0</v>
      </c>
      <c r="G10">
        <v>74.209985000000003</v>
      </c>
      <c r="H10">
        <v>0</v>
      </c>
      <c r="I10">
        <v>96.006690000000006</v>
      </c>
      <c r="J10">
        <v>7.7843260000000001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147.214156</v>
      </c>
      <c r="Q10">
        <v>22.444044999999999</v>
      </c>
      <c r="R10">
        <v>44.326064000000002</v>
      </c>
      <c r="S10">
        <v>27.350811</v>
      </c>
      <c r="T10">
        <v>2.392833</v>
      </c>
      <c r="U10">
        <v>348.97500000000002</v>
      </c>
      <c r="V10">
        <v>20.731850000000001</v>
      </c>
      <c r="W10">
        <v>41.579500000000003</v>
      </c>
      <c r="X10">
        <v>147.515625</v>
      </c>
      <c r="Y10">
        <v>0</v>
      </c>
      <c r="Z10">
        <v>13.09</v>
      </c>
      <c r="AA10">
        <v>42.14808</v>
      </c>
      <c r="AB10">
        <v>30.855471999999999</v>
      </c>
      <c r="AC10">
        <v>11.155201999999999</v>
      </c>
      <c r="AD10">
        <v>0</v>
      </c>
      <c r="AE10">
        <v>18.910588000000001</v>
      </c>
      <c r="AF10">
        <v>18.943052000000002</v>
      </c>
      <c r="AG10">
        <v>47.749203999999999</v>
      </c>
      <c r="AH10">
        <v>0</v>
      </c>
      <c r="AI10">
        <v>0</v>
      </c>
      <c r="AJ10">
        <v>0</v>
      </c>
      <c r="AK10">
        <v>65.426237999999998</v>
      </c>
      <c r="AL10">
        <v>24.402000000000001</v>
      </c>
      <c r="AM10">
        <v>18.108732</v>
      </c>
      <c r="AN10">
        <v>1.0958429999999999</v>
      </c>
      <c r="AO10">
        <v>0</v>
      </c>
      <c r="AP10">
        <v>0.51239999999999997</v>
      </c>
      <c r="AQ10">
        <v>37.004904000000003</v>
      </c>
      <c r="AR10">
        <v>48.576000000000001</v>
      </c>
      <c r="AS10">
        <v>31.561589000000001</v>
      </c>
      <c r="AT10">
        <v>20.001799999999999</v>
      </c>
      <c r="AU10">
        <v>0</v>
      </c>
      <c r="AV10">
        <v>6.2245400000000002</v>
      </c>
      <c r="AW10">
        <v>0</v>
      </c>
      <c r="AX10">
        <v>0</v>
      </c>
      <c r="AY10">
        <v>0</v>
      </c>
      <c r="AZ10">
        <f t="shared" si="0"/>
        <v>89.820184999999967</v>
      </c>
      <c r="BA10">
        <f t="shared" si="1"/>
        <v>3243.4268820000007</v>
      </c>
      <c r="BD10">
        <v>4.2644399999999996</v>
      </c>
      <c r="BE10">
        <v>0</v>
      </c>
      <c r="BF10">
        <v>1.4026E-2</v>
      </c>
      <c r="BG10">
        <v>0</v>
      </c>
      <c r="BH10">
        <v>1.1069999999999999E-3</v>
      </c>
      <c r="BI10">
        <v>1.140171</v>
      </c>
      <c r="BJ10">
        <v>0</v>
      </c>
      <c r="BK10">
        <v>2.0320000000000001E-2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3.5181629999999999</v>
      </c>
      <c r="BR10">
        <v>4.2252549999999998</v>
      </c>
      <c r="BS10">
        <v>0</v>
      </c>
      <c r="BT10">
        <v>0</v>
      </c>
      <c r="BU10">
        <v>2.6740330000000001</v>
      </c>
      <c r="BV10">
        <v>1.332638</v>
      </c>
      <c r="BW10">
        <v>9.33</v>
      </c>
      <c r="BX10">
        <v>4.2289050000000001</v>
      </c>
      <c r="BY10">
        <v>0.25</v>
      </c>
      <c r="BZ10">
        <v>1.9248000000000001</v>
      </c>
      <c r="CA10">
        <v>3.4875970000000001</v>
      </c>
      <c r="CB10">
        <v>1.73</v>
      </c>
      <c r="CC10">
        <v>0.79</v>
      </c>
      <c r="CD10">
        <v>1.51</v>
      </c>
      <c r="CE10">
        <v>0</v>
      </c>
      <c r="CF10">
        <v>0.1</v>
      </c>
      <c r="CG10">
        <v>3.78</v>
      </c>
      <c r="CH10">
        <v>0</v>
      </c>
      <c r="CI10">
        <v>7.95</v>
      </c>
      <c r="CJ10">
        <v>1.94</v>
      </c>
      <c r="CK10">
        <v>1.85</v>
      </c>
      <c r="CL10">
        <v>3.5181629999999999</v>
      </c>
      <c r="CM10">
        <v>1.857394</v>
      </c>
      <c r="CN10">
        <v>1.7590809999999999</v>
      </c>
      <c r="CO10">
        <v>3.03</v>
      </c>
      <c r="CP10">
        <v>4.2338469999999999</v>
      </c>
      <c r="CQ10">
        <v>1.3616889999999999</v>
      </c>
      <c r="CR10">
        <v>3.57</v>
      </c>
      <c r="CS10">
        <v>2.3789850000000001</v>
      </c>
      <c r="CT10">
        <v>1.929632</v>
      </c>
      <c r="CU10">
        <v>1.9462410000000001</v>
      </c>
      <c r="CV10">
        <v>2.6652749999999998</v>
      </c>
      <c r="CW10">
        <v>1.3184229999999999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89.820184999999967</v>
      </c>
    </row>
    <row r="11" spans="1:114">
      <c r="A11" t="s">
        <v>53</v>
      </c>
      <c r="B11">
        <v>0</v>
      </c>
      <c r="C11">
        <v>28.632885999999999</v>
      </c>
      <c r="D11">
        <v>3.7347239999999999</v>
      </c>
      <c r="E11">
        <v>0</v>
      </c>
      <c r="F11">
        <v>0</v>
      </c>
      <c r="G11">
        <v>74.209985000000003</v>
      </c>
      <c r="H11">
        <v>0</v>
      </c>
      <c r="I11">
        <v>96.006690000000006</v>
      </c>
      <c r="J11">
        <v>7.7843260000000001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147.214156</v>
      </c>
      <c r="Q11">
        <v>22.444044999999999</v>
      </c>
      <c r="R11">
        <v>44.326064000000002</v>
      </c>
      <c r="S11">
        <v>27.350811</v>
      </c>
      <c r="T11">
        <v>2.392833</v>
      </c>
      <c r="U11">
        <v>348.97500000000002</v>
      </c>
      <c r="V11">
        <v>20.731850000000001</v>
      </c>
      <c r="W11">
        <v>41.579500000000003</v>
      </c>
      <c r="X11">
        <v>147.515625</v>
      </c>
      <c r="Y11">
        <v>0</v>
      </c>
      <c r="Z11">
        <v>6.49</v>
      </c>
      <c r="AA11">
        <v>42.14808</v>
      </c>
      <c r="AB11">
        <v>30.855471999999999</v>
      </c>
      <c r="AC11">
        <v>11.155201999999999</v>
      </c>
      <c r="AD11">
        <v>0</v>
      </c>
      <c r="AE11">
        <v>18.910588000000001</v>
      </c>
      <c r="AF11">
        <v>9.3600960000000004</v>
      </c>
      <c r="AG11">
        <v>47.749203999999999</v>
      </c>
      <c r="AH11">
        <v>0</v>
      </c>
      <c r="AI11">
        <v>0</v>
      </c>
      <c r="AJ11">
        <v>0</v>
      </c>
      <c r="AK11">
        <v>65.426237999999998</v>
      </c>
      <c r="AL11">
        <v>24.402000000000001</v>
      </c>
      <c r="AM11">
        <v>18.108732</v>
      </c>
      <c r="AN11">
        <v>1.116916</v>
      </c>
      <c r="AO11">
        <v>0</v>
      </c>
      <c r="AP11">
        <v>0.51239999999999997</v>
      </c>
      <c r="AQ11">
        <v>0</v>
      </c>
      <c r="AR11">
        <v>48.576000000000001</v>
      </c>
      <c r="AS11">
        <v>31.561589000000001</v>
      </c>
      <c r="AT11">
        <v>20.001799999999999</v>
      </c>
      <c r="AU11">
        <v>0</v>
      </c>
      <c r="AV11">
        <v>6.2245400000000002</v>
      </c>
      <c r="AW11">
        <v>0</v>
      </c>
      <c r="AX11">
        <v>0</v>
      </c>
      <c r="AY11">
        <v>0</v>
      </c>
      <c r="AZ11">
        <f t="shared" si="0"/>
        <v>90.061071999999967</v>
      </c>
      <c r="BA11">
        <f t="shared" si="1"/>
        <v>3190.500982</v>
      </c>
      <c r="BD11">
        <v>4.2644399999999996</v>
      </c>
      <c r="BE11">
        <v>0</v>
      </c>
      <c r="BF11">
        <v>1.4026E-2</v>
      </c>
      <c r="BG11">
        <v>0</v>
      </c>
      <c r="BH11">
        <v>1.1069999999999999E-3</v>
      </c>
      <c r="BI11">
        <v>1.140171</v>
      </c>
      <c r="BJ11">
        <v>0</v>
      </c>
      <c r="BK11">
        <v>2.0320000000000001E-2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3.5181629999999999</v>
      </c>
      <c r="BR11">
        <v>4.2252549999999998</v>
      </c>
      <c r="BS11">
        <v>0</v>
      </c>
      <c r="BT11">
        <v>0</v>
      </c>
      <c r="BU11">
        <v>2.8549199999999999</v>
      </c>
      <c r="BV11">
        <v>1.332638</v>
      </c>
      <c r="BW11">
        <v>9.33</v>
      </c>
      <c r="BX11">
        <v>4.2289050000000001</v>
      </c>
      <c r="BY11">
        <v>0.25</v>
      </c>
      <c r="BZ11">
        <v>1.9248000000000001</v>
      </c>
      <c r="CA11">
        <v>3.4875970000000001</v>
      </c>
      <c r="CB11">
        <v>1.73</v>
      </c>
      <c r="CC11">
        <v>0.85</v>
      </c>
      <c r="CD11">
        <v>1.51</v>
      </c>
      <c r="CE11">
        <v>0</v>
      </c>
      <c r="CF11">
        <v>0.1</v>
      </c>
      <c r="CG11">
        <v>3.78</v>
      </c>
      <c r="CH11">
        <v>0</v>
      </c>
      <c r="CI11">
        <v>7.95</v>
      </c>
      <c r="CJ11">
        <v>1.94</v>
      </c>
      <c r="CK11">
        <v>1.85</v>
      </c>
      <c r="CL11">
        <v>3.5181629999999999</v>
      </c>
      <c r="CM11">
        <v>1.857394</v>
      </c>
      <c r="CN11">
        <v>1.7590809999999999</v>
      </c>
      <c r="CO11">
        <v>3.03</v>
      </c>
      <c r="CP11">
        <v>4.2338469999999999</v>
      </c>
      <c r="CQ11">
        <v>1.3616889999999999</v>
      </c>
      <c r="CR11">
        <v>3.57</v>
      </c>
      <c r="CS11">
        <v>2.3789850000000001</v>
      </c>
      <c r="CT11">
        <v>1.929632</v>
      </c>
      <c r="CU11">
        <v>1.9462410000000001</v>
      </c>
      <c r="CV11">
        <v>2.6652749999999998</v>
      </c>
      <c r="CW11">
        <v>1.3184229999999999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90.061071999999967</v>
      </c>
    </row>
    <row r="12" spans="1:114">
      <c r="A12" t="s">
        <v>54</v>
      </c>
      <c r="B12">
        <v>0</v>
      </c>
      <c r="C12">
        <v>28.632885999999999</v>
      </c>
      <c r="D12">
        <v>3.7347239999999999</v>
      </c>
      <c r="E12">
        <v>0</v>
      </c>
      <c r="F12">
        <v>0</v>
      </c>
      <c r="G12">
        <v>74.209985000000003</v>
      </c>
      <c r="H12">
        <v>0</v>
      </c>
      <c r="I12">
        <v>96.006690000000006</v>
      </c>
      <c r="J12">
        <v>7.7843260000000001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147.214156</v>
      </c>
      <c r="Q12">
        <v>22.444044999999999</v>
      </c>
      <c r="R12">
        <v>44.326064000000002</v>
      </c>
      <c r="S12">
        <v>27.350811</v>
      </c>
      <c r="T12">
        <v>2.392833</v>
      </c>
      <c r="U12">
        <v>348.97500000000002</v>
      </c>
      <c r="V12">
        <v>20.731850000000001</v>
      </c>
      <c r="W12">
        <v>41.579500000000003</v>
      </c>
      <c r="X12">
        <v>147.515625</v>
      </c>
      <c r="Y12">
        <v>0</v>
      </c>
      <c r="Z12">
        <v>6.49</v>
      </c>
      <c r="AA12">
        <v>42.14808</v>
      </c>
      <c r="AB12">
        <v>30.855471999999999</v>
      </c>
      <c r="AC12">
        <v>0</v>
      </c>
      <c r="AD12">
        <v>0</v>
      </c>
      <c r="AE12">
        <v>18.910588000000001</v>
      </c>
      <c r="AF12">
        <v>9.1372370000000007</v>
      </c>
      <c r="AG12">
        <v>47.749203999999999</v>
      </c>
      <c r="AH12">
        <v>0</v>
      </c>
      <c r="AI12">
        <v>0</v>
      </c>
      <c r="AJ12">
        <v>0</v>
      </c>
      <c r="AK12">
        <v>65.426237999999998</v>
      </c>
      <c r="AL12">
        <v>24.402000000000001</v>
      </c>
      <c r="AM12">
        <v>18.108732</v>
      </c>
      <c r="AN12">
        <v>1.116916</v>
      </c>
      <c r="AO12">
        <v>0</v>
      </c>
      <c r="AP12">
        <v>0.51239999999999997</v>
      </c>
      <c r="AQ12">
        <v>0</v>
      </c>
      <c r="AR12">
        <v>48.576000000000001</v>
      </c>
      <c r="AS12">
        <v>31.561589000000001</v>
      </c>
      <c r="AT12">
        <v>20.001799999999999</v>
      </c>
      <c r="AU12">
        <v>0</v>
      </c>
      <c r="AV12">
        <v>6.2245400000000002</v>
      </c>
      <c r="AW12">
        <v>0</v>
      </c>
      <c r="AX12">
        <v>0</v>
      </c>
      <c r="AY12">
        <v>0</v>
      </c>
      <c r="AZ12">
        <f t="shared" si="0"/>
        <v>90.161283999999966</v>
      </c>
      <c r="BA12">
        <f t="shared" si="1"/>
        <v>3179.223133</v>
      </c>
      <c r="BD12">
        <v>4.2644399999999996</v>
      </c>
      <c r="BE12">
        <v>0</v>
      </c>
      <c r="BF12">
        <v>1.4026E-2</v>
      </c>
      <c r="BG12">
        <v>0</v>
      </c>
      <c r="BH12">
        <v>1.1069999999999999E-3</v>
      </c>
      <c r="BI12">
        <v>1.140171</v>
      </c>
      <c r="BJ12">
        <v>0</v>
      </c>
      <c r="BK12">
        <v>2.0320000000000001E-2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3.5181629999999999</v>
      </c>
      <c r="BR12">
        <v>4.2252549999999998</v>
      </c>
      <c r="BS12">
        <v>0</v>
      </c>
      <c r="BT12">
        <v>0</v>
      </c>
      <c r="BU12">
        <v>2.885132</v>
      </c>
      <c r="BV12">
        <v>1.332638</v>
      </c>
      <c r="BW12">
        <v>9.33</v>
      </c>
      <c r="BX12">
        <v>4.2289050000000001</v>
      </c>
      <c r="BY12">
        <v>0.25</v>
      </c>
      <c r="BZ12">
        <v>1.9248000000000001</v>
      </c>
      <c r="CA12">
        <v>3.4875970000000001</v>
      </c>
      <c r="CB12">
        <v>1.73</v>
      </c>
      <c r="CC12">
        <v>0.91</v>
      </c>
      <c r="CD12">
        <v>1.52</v>
      </c>
      <c r="CE12">
        <v>0</v>
      </c>
      <c r="CF12">
        <v>0.1</v>
      </c>
      <c r="CG12">
        <v>3.78</v>
      </c>
      <c r="CH12">
        <v>0</v>
      </c>
      <c r="CI12">
        <v>7.95</v>
      </c>
      <c r="CJ12">
        <v>1.94</v>
      </c>
      <c r="CK12">
        <v>1.85</v>
      </c>
      <c r="CL12">
        <v>3.5181629999999999</v>
      </c>
      <c r="CM12">
        <v>1.857394</v>
      </c>
      <c r="CN12">
        <v>1.7590809999999999</v>
      </c>
      <c r="CO12">
        <v>3.03</v>
      </c>
      <c r="CP12">
        <v>4.2338469999999999</v>
      </c>
      <c r="CQ12">
        <v>1.3616889999999999</v>
      </c>
      <c r="CR12">
        <v>3.57</v>
      </c>
      <c r="CS12">
        <v>2.3789850000000001</v>
      </c>
      <c r="CT12">
        <v>1.929632</v>
      </c>
      <c r="CU12">
        <v>1.9462410000000001</v>
      </c>
      <c r="CV12">
        <v>2.6652749999999998</v>
      </c>
      <c r="CW12">
        <v>1.3184229999999999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90.161283999999966</v>
      </c>
    </row>
    <row r="13" spans="1:114">
      <c r="A13" t="s">
        <v>55</v>
      </c>
      <c r="B13">
        <v>0</v>
      </c>
      <c r="C13">
        <v>28.632885999999999</v>
      </c>
      <c r="D13">
        <v>3.7347239999999999</v>
      </c>
      <c r="E13">
        <v>0</v>
      </c>
      <c r="F13">
        <v>0</v>
      </c>
      <c r="G13">
        <v>74.209985000000003</v>
      </c>
      <c r="H13">
        <v>0</v>
      </c>
      <c r="I13">
        <v>96.006690000000006</v>
      </c>
      <c r="J13">
        <v>7.7843260000000001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147.214156</v>
      </c>
      <c r="Q13">
        <v>22.444044999999999</v>
      </c>
      <c r="R13">
        <v>44.326064000000002</v>
      </c>
      <c r="S13">
        <v>27.350811</v>
      </c>
      <c r="T13">
        <v>2.392833</v>
      </c>
      <c r="U13">
        <v>348.97500000000002</v>
      </c>
      <c r="V13">
        <v>20.731850000000001</v>
      </c>
      <c r="W13">
        <v>41.579500000000003</v>
      </c>
      <c r="X13">
        <v>147.515625</v>
      </c>
      <c r="Y13">
        <v>0</v>
      </c>
      <c r="Z13">
        <v>6.49</v>
      </c>
      <c r="AA13">
        <v>42.14808</v>
      </c>
      <c r="AB13">
        <v>30.855471999999999</v>
      </c>
      <c r="AC13">
        <v>0</v>
      </c>
      <c r="AD13">
        <v>0</v>
      </c>
      <c r="AE13">
        <v>18.910588000000001</v>
      </c>
      <c r="AF13">
        <v>9.1372370000000007</v>
      </c>
      <c r="AG13">
        <v>47.749203999999999</v>
      </c>
      <c r="AH13">
        <v>0</v>
      </c>
      <c r="AI13">
        <v>0</v>
      </c>
      <c r="AJ13">
        <v>0</v>
      </c>
      <c r="AK13">
        <v>65.426237999999998</v>
      </c>
      <c r="AL13">
        <v>24.402000000000001</v>
      </c>
      <c r="AM13">
        <v>18.108732</v>
      </c>
      <c r="AN13">
        <v>1.116916</v>
      </c>
      <c r="AO13">
        <v>0</v>
      </c>
      <c r="AP13">
        <v>0.51239999999999997</v>
      </c>
      <c r="AQ13">
        <v>0</v>
      </c>
      <c r="AR13">
        <v>48.576000000000001</v>
      </c>
      <c r="AS13">
        <v>31.561589000000001</v>
      </c>
      <c r="AT13">
        <v>20.001799999999999</v>
      </c>
      <c r="AU13">
        <v>0</v>
      </c>
      <c r="AV13">
        <v>6.2245400000000002</v>
      </c>
      <c r="AW13">
        <v>0</v>
      </c>
      <c r="AX13">
        <v>0</v>
      </c>
      <c r="AY13">
        <v>0</v>
      </c>
      <c r="AZ13">
        <f t="shared" si="0"/>
        <v>90.241493999999975</v>
      </c>
      <c r="BA13">
        <f t="shared" si="1"/>
        <v>3179.303343</v>
      </c>
      <c r="BD13">
        <v>4.2644399999999996</v>
      </c>
      <c r="BE13">
        <v>0</v>
      </c>
      <c r="BF13">
        <v>1.4026E-2</v>
      </c>
      <c r="BG13">
        <v>0</v>
      </c>
      <c r="BH13">
        <v>1.1069999999999999E-3</v>
      </c>
      <c r="BI13">
        <v>1.140171</v>
      </c>
      <c r="BJ13">
        <v>0</v>
      </c>
      <c r="BK13">
        <v>2.0320000000000001E-2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3.5181629999999999</v>
      </c>
      <c r="BR13">
        <v>4.2252549999999998</v>
      </c>
      <c r="BS13">
        <v>0</v>
      </c>
      <c r="BT13">
        <v>0</v>
      </c>
      <c r="BU13">
        <v>2.9153419999999999</v>
      </c>
      <c r="BV13">
        <v>1.332638</v>
      </c>
      <c r="BW13">
        <v>9.33</v>
      </c>
      <c r="BX13">
        <v>4.2289050000000001</v>
      </c>
      <c r="BY13">
        <v>0.25</v>
      </c>
      <c r="BZ13">
        <v>1.9248000000000001</v>
      </c>
      <c r="CA13">
        <v>3.4875970000000001</v>
      </c>
      <c r="CB13">
        <v>1.73</v>
      </c>
      <c r="CC13">
        <v>0.96</v>
      </c>
      <c r="CD13">
        <v>1.52</v>
      </c>
      <c r="CE13">
        <v>0</v>
      </c>
      <c r="CF13">
        <v>0.1</v>
      </c>
      <c r="CG13">
        <v>3.78</v>
      </c>
      <c r="CH13">
        <v>0</v>
      </c>
      <c r="CI13">
        <v>7.95</v>
      </c>
      <c r="CJ13">
        <v>1.94</v>
      </c>
      <c r="CK13">
        <v>1.85</v>
      </c>
      <c r="CL13">
        <v>3.5181629999999999</v>
      </c>
      <c r="CM13">
        <v>1.857394</v>
      </c>
      <c r="CN13">
        <v>1.7590809999999999</v>
      </c>
      <c r="CO13">
        <v>3.03</v>
      </c>
      <c r="CP13">
        <v>4.2338469999999999</v>
      </c>
      <c r="CQ13">
        <v>1.3616889999999999</v>
      </c>
      <c r="CR13">
        <v>3.57</v>
      </c>
      <c r="CS13">
        <v>2.3789850000000001</v>
      </c>
      <c r="CT13">
        <v>1.929632</v>
      </c>
      <c r="CU13">
        <v>1.9462410000000001</v>
      </c>
      <c r="CV13">
        <v>2.6652749999999998</v>
      </c>
      <c r="CW13">
        <v>1.3184229999999999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90.241493999999975</v>
      </c>
    </row>
    <row r="14" spans="1:114">
      <c r="A14" t="s">
        <v>56</v>
      </c>
      <c r="B14">
        <v>0</v>
      </c>
      <c r="C14">
        <v>28.632885999999999</v>
      </c>
      <c r="D14">
        <v>3.7347239999999999</v>
      </c>
      <c r="E14">
        <v>0</v>
      </c>
      <c r="F14">
        <v>0</v>
      </c>
      <c r="G14">
        <v>74.209985000000003</v>
      </c>
      <c r="H14">
        <v>0</v>
      </c>
      <c r="I14">
        <v>96.006690000000006</v>
      </c>
      <c r="J14">
        <v>7.7843260000000001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147.214156</v>
      </c>
      <c r="Q14">
        <v>22.444044999999999</v>
      </c>
      <c r="R14">
        <v>44.326064000000002</v>
      </c>
      <c r="S14">
        <v>27.350811</v>
      </c>
      <c r="T14">
        <v>2.392833</v>
      </c>
      <c r="U14">
        <v>348.97500000000002</v>
      </c>
      <c r="V14">
        <v>20.731850000000001</v>
      </c>
      <c r="W14">
        <v>41.579500000000003</v>
      </c>
      <c r="X14">
        <v>147.515625</v>
      </c>
      <c r="Y14">
        <v>0</v>
      </c>
      <c r="Z14">
        <v>6.49</v>
      </c>
      <c r="AA14">
        <v>42.14808</v>
      </c>
      <c r="AB14">
        <v>15.349422000000001</v>
      </c>
      <c r="AC14">
        <v>0</v>
      </c>
      <c r="AD14">
        <v>0</v>
      </c>
      <c r="AE14">
        <v>0</v>
      </c>
      <c r="AF14">
        <v>9.1372370000000007</v>
      </c>
      <c r="AG14">
        <v>47.749203999999999</v>
      </c>
      <c r="AH14">
        <v>0</v>
      </c>
      <c r="AI14">
        <v>0</v>
      </c>
      <c r="AJ14">
        <v>0</v>
      </c>
      <c r="AK14">
        <v>65.426237999999998</v>
      </c>
      <c r="AL14">
        <v>24.402000000000001</v>
      </c>
      <c r="AM14">
        <v>18.108732</v>
      </c>
      <c r="AN14">
        <v>1.116916</v>
      </c>
      <c r="AO14">
        <v>0</v>
      </c>
      <c r="AP14">
        <v>0.51239999999999997</v>
      </c>
      <c r="AQ14">
        <v>0</v>
      </c>
      <c r="AR14">
        <v>48.576000000000001</v>
      </c>
      <c r="AS14">
        <v>31.561589000000001</v>
      </c>
      <c r="AT14">
        <v>20.001799999999999</v>
      </c>
      <c r="AU14">
        <v>0</v>
      </c>
      <c r="AV14">
        <v>6.2245400000000002</v>
      </c>
      <c r="AW14">
        <v>0</v>
      </c>
      <c r="AX14">
        <v>0</v>
      </c>
      <c r="AY14">
        <v>0</v>
      </c>
      <c r="AZ14">
        <f t="shared" si="0"/>
        <v>90.301493999999977</v>
      </c>
      <c r="BA14">
        <f t="shared" si="1"/>
        <v>3144.9467049999994</v>
      </c>
      <c r="BD14">
        <v>4.2644399999999996</v>
      </c>
      <c r="BE14">
        <v>0</v>
      </c>
      <c r="BF14">
        <v>1.4026E-2</v>
      </c>
      <c r="BG14">
        <v>0</v>
      </c>
      <c r="BH14">
        <v>1.1069999999999999E-3</v>
      </c>
      <c r="BI14">
        <v>1.140171</v>
      </c>
      <c r="BJ14">
        <v>0</v>
      </c>
      <c r="BK14">
        <v>2.0320000000000001E-2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3.5181629999999999</v>
      </c>
      <c r="BR14">
        <v>4.2252549999999998</v>
      </c>
      <c r="BS14">
        <v>0</v>
      </c>
      <c r="BT14">
        <v>0</v>
      </c>
      <c r="BU14">
        <v>2.9153419999999999</v>
      </c>
      <c r="BV14">
        <v>1.332638</v>
      </c>
      <c r="BW14">
        <v>9.33</v>
      </c>
      <c r="BX14">
        <v>4.2289050000000001</v>
      </c>
      <c r="BY14">
        <v>0.25</v>
      </c>
      <c r="BZ14">
        <v>1.9248000000000001</v>
      </c>
      <c r="CA14">
        <v>3.4875970000000001</v>
      </c>
      <c r="CB14">
        <v>1.73</v>
      </c>
      <c r="CC14">
        <v>1.02</v>
      </c>
      <c r="CD14">
        <v>1.52</v>
      </c>
      <c r="CE14">
        <v>0</v>
      </c>
      <c r="CF14">
        <v>0.1</v>
      </c>
      <c r="CG14">
        <v>3.78</v>
      </c>
      <c r="CH14">
        <v>0</v>
      </c>
      <c r="CI14">
        <v>7.95</v>
      </c>
      <c r="CJ14">
        <v>1.94</v>
      </c>
      <c r="CK14">
        <v>1.85</v>
      </c>
      <c r="CL14">
        <v>3.5181629999999999</v>
      </c>
      <c r="CM14">
        <v>1.857394</v>
      </c>
      <c r="CN14">
        <v>1.7590809999999999</v>
      </c>
      <c r="CO14">
        <v>3.03</v>
      </c>
      <c r="CP14">
        <v>4.2338469999999999</v>
      </c>
      <c r="CQ14">
        <v>1.3616889999999999</v>
      </c>
      <c r="CR14">
        <v>3.57</v>
      </c>
      <c r="CS14">
        <v>2.3789850000000001</v>
      </c>
      <c r="CT14">
        <v>1.929632</v>
      </c>
      <c r="CU14">
        <v>1.9462410000000001</v>
      </c>
      <c r="CV14">
        <v>2.6652749999999998</v>
      </c>
      <c r="CW14">
        <v>1.3184229999999999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90.301493999999977</v>
      </c>
    </row>
    <row r="15" spans="1:114">
      <c r="A15" t="s">
        <v>57</v>
      </c>
      <c r="B15">
        <v>0</v>
      </c>
      <c r="C15">
        <v>28.632885999999999</v>
      </c>
      <c r="D15">
        <v>3.7347239999999999</v>
      </c>
      <c r="E15">
        <v>0</v>
      </c>
      <c r="F15">
        <v>0</v>
      </c>
      <c r="G15">
        <v>74.209985000000003</v>
      </c>
      <c r="H15">
        <v>0</v>
      </c>
      <c r="I15">
        <v>96.006690000000006</v>
      </c>
      <c r="J15">
        <v>7.7843260000000001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147.214156</v>
      </c>
      <c r="Q15">
        <v>22.444044999999999</v>
      </c>
      <c r="R15">
        <v>44.326064000000002</v>
      </c>
      <c r="S15">
        <v>27.350811</v>
      </c>
      <c r="T15">
        <v>2.392833</v>
      </c>
      <c r="U15">
        <v>348.97500000000002</v>
      </c>
      <c r="V15">
        <v>20.731850000000001</v>
      </c>
      <c r="W15">
        <v>41.579500000000003</v>
      </c>
      <c r="X15">
        <v>147.515625</v>
      </c>
      <c r="Y15">
        <v>0</v>
      </c>
      <c r="Z15">
        <v>6.49</v>
      </c>
      <c r="AA15">
        <v>42.14808</v>
      </c>
      <c r="AB15">
        <v>15.349422000000001</v>
      </c>
      <c r="AC15">
        <v>0</v>
      </c>
      <c r="AD15">
        <v>0</v>
      </c>
      <c r="AE15">
        <v>0</v>
      </c>
      <c r="AF15">
        <v>9.1372370000000007</v>
      </c>
      <c r="AG15">
        <v>47.749203999999999</v>
      </c>
      <c r="AH15">
        <v>0</v>
      </c>
      <c r="AI15">
        <v>0</v>
      </c>
      <c r="AJ15">
        <v>0</v>
      </c>
      <c r="AK15">
        <v>65.426237999999998</v>
      </c>
      <c r="AL15">
        <v>24.402000000000001</v>
      </c>
      <c r="AM15">
        <v>18.108732</v>
      </c>
      <c r="AN15">
        <v>1.116916</v>
      </c>
      <c r="AO15">
        <v>0</v>
      </c>
      <c r="AP15">
        <v>0.51239999999999997</v>
      </c>
      <c r="AQ15">
        <v>0</v>
      </c>
      <c r="AR15">
        <v>48.576000000000001</v>
      </c>
      <c r="AS15">
        <v>36.506751000000001</v>
      </c>
      <c r="AT15">
        <v>20.001799999999999</v>
      </c>
      <c r="AU15">
        <v>0</v>
      </c>
      <c r="AV15">
        <v>6.2245400000000002</v>
      </c>
      <c r="AW15">
        <v>0</v>
      </c>
      <c r="AX15">
        <v>0</v>
      </c>
      <c r="AY15">
        <v>0</v>
      </c>
      <c r="AZ15">
        <f t="shared" si="0"/>
        <v>90.335103999999973</v>
      </c>
      <c r="BA15">
        <f t="shared" si="1"/>
        <v>3149.9254769999993</v>
      </c>
      <c r="BD15">
        <v>4.2644399999999996</v>
      </c>
      <c r="BE15">
        <v>0</v>
      </c>
      <c r="BF15">
        <v>1.4026E-2</v>
      </c>
      <c r="BG15">
        <v>0</v>
      </c>
      <c r="BH15">
        <v>1.1069999999999999E-3</v>
      </c>
      <c r="BI15">
        <v>1.140171</v>
      </c>
      <c r="BJ15">
        <v>0</v>
      </c>
      <c r="BK15">
        <v>2.0320000000000001E-2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3.5181629999999999</v>
      </c>
      <c r="BR15">
        <v>4.2252549999999998</v>
      </c>
      <c r="BS15">
        <v>0</v>
      </c>
      <c r="BT15">
        <v>0</v>
      </c>
      <c r="BU15">
        <v>2.9489519999999998</v>
      </c>
      <c r="BV15">
        <v>1.332638</v>
      </c>
      <c r="BW15">
        <v>9.33</v>
      </c>
      <c r="BX15">
        <v>4.2289050000000001</v>
      </c>
      <c r="BY15">
        <v>0.25</v>
      </c>
      <c r="BZ15">
        <v>1.9248000000000001</v>
      </c>
      <c r="CA15">
        <v>3.4875970000000001</v>
      </c>
      <c r="CB15">
        <v>1.73</v>
      </c>
      <c r="CC15">
        <v>1.02</v>
      </c>
      <c r="CD15">
        <v>1.52</v>
      </c>
      <c r="CE15">
        <v>0</v>
      </c>
      <c r="CF15">
        <v>0.1</v>
      </c>
      <c r="CG15">
        <v>3.78</v>
      </c>
      <c r="CH15">
        <v>0</v>
      </c>
      <c r="CI15">
        <v>7.95</v>
      </c>
      <c r="CJ15">
        <v>1.94</v>
      </c>
      <c r="CK15">
        <v>1.85</v>
      </c>
      <c r="CL15">
        <v>3.5181629999999999</v>
      </c>
      <c r="CM15">
        <v>1.857394</v>
      </c>
      <c r="CN15">
        <v>1.7590809999999999</v>
      </c>
      <c r="CO15">
        <v>3.03</v>
      </c>
      <c r="CP15">
        <v>4.2338469999999999</v>
      </c>
      <c r="CQ15">
        <v>1.3616889999999999</v>
      </c>
      <c r="CR15">
        <v>3.57</v>
      </c>
      <c r="CS15">
        <v>2.3789850000000001</v>
      </c>
      <c r="CT15">
        <v>1.929632</v>
      </c>
      <c r="CU15">
        <v>1.9462410000000001</v>
      </c>
      <c r="CV15">
        <v>2.6652749999999998</v>
      </c>
      <c r="CW15">
        <v>1.3184229999999999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90.335103999999973</v>
      </c>
    </row>
    <row r="16" spans="1:114">
      <c r="A16" t="s">
        <v>58</v>
      </c>
      <c r="B16">
        <v>0</v>
      </c>
      <c r="C16">
        <v>28.632885999999999</v>
      </c>
      <c r="D16">
        <v>3.7347239999999999</v>
      </c>
      <c r="E16">
        <v>0</v>
      </c>
      <c r="F16">
        <v>0</v>
      </c>
      <c r="G16">
        <v>74.209985000000003</v>
      </c>
      <c r="H16">
        <v>0</v>
      </c>
      <c r="I16">
        <v>96.006690000000006</v>
      </c>
      <c r="J16">
        <v>7.7843260000000001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147.214156</v>
      </c>
      <c r="Q16">
        <v>22.444044999999999</v>
      </c>
      <c r="R16">
        <v>44.326064000000002</v>
      </c>
      <c r="S16">
        <v>27.350811</v>
      </c>
      <c r="T16">
        <v>2.392833</v>
      </c>
      <c r="U16">
        <v>348.97500000000002</v>
      </c>
      <c r="V16">
        <v>20.731850000000001</v>
      </c>
      <c r="W16">
        <v>41.579500000000003</v>
      </c>
      <c r="X16">
        <v>147.515625</v>
      </c>
      <c r="Y16">
        <v>0</v>
      </c>
      <c r="Z16">
        <v>6.49</v>
      </c>
      <c r="AA16">
        <v>41.238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47.749203999999999</v>
      </c>
      <c r="AH16">
        <v>0</v>
      </c>
      <c r="AI16">
        <v>0</v>
      </c>
      <c r="AJ16">
        <v>0</v>
      </c>
      <c r="AK16">
        <v>65.426237999999998</v>
      </c>
      <c r="AL16">
        <v>24.402000000000001</v>
      </c>
      <c r="AM16">
        <v>18.108732</v>
      </c>
      <c r="AN16">
        <v>1.116916</v>
      </c>
      <c r="AO16">
        <v>0</v>
      </c>
      <c r="AP16">
        <v>0.51239999999999997</v>
      </c>
      <c r="AQ16">
        <v>0</v>
      </c>
      <c r="AR16">
        <v>48.576000000000001</v>
      </c>
      <c r="AS16">
        <v>36.506751000000001</v>
      </c>
      <c r="AT16">
        <v>20.001799999999999</v>
      </c>
      <c r="AU16">
        <v>0</v>
      </c>
      <c r="AV16">
        <v>6.2245400000000002</v>
      </c>
      <c r="AW16">
        <v>0</v>
      </c>
      <c r="AX16">
        <v>0</v>
      </c>
      <c r="AY16">
        <v>0</v>
      </c>
      <c r="AZ16">
        <f t="shared" si="0"/>
        <v>90.335103999999973</v>
      </c>
      <c r="BA16">
        <f t="shared" si="1"/>
        <v>3133.6659749999994</v>
      </c>
      <c r="BD16">
        <v>4.2644399999999996</v>
      </c>
      <c r="BE16">
        <v>0</v>
      </c>
      <c r="BF16">
        <v>1.4026E-2</v>
      </c>
      <c r="BG16">
        <v>0</v>
      </c>
      <c r="BH16">
        <v>1.1069999999999999E-3</v>
      </c>
      <c r="BI16">
        <v>1.140171</v>
      </c>
      <c r="BJ16">
        <v>0</v>
      </c>
      <c r="BK16">
        <v>2.0320000000000001E-2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3.5181629999999999</v>
      </c>
      <c r="BR16">
        <v>4.2252549999999998</v>
      </c>
      <c r="BS16">
        <v>0</v>
      </c>
      <c r="BT16">
        <v>0</v>
      </c>
      <c r="BU16">
        <v>2.9489519999999998</v>
      </c>
      <c r="BV16">
        <v>1.332638</v>
      </c>
      <c r="BW16">
        <v>9.33</v>
      </c>
      <c r="BX16">
        <v>4.2289050000000001</v>
      </c>
      <c r="BY16">
        <v>0.25</v>
      </c>
      <c r="BZ16">
        <v>1.9248000000000001</v>
      </c>
      <c r="CA16">
        <v>3.4875970000000001</v>
      </c>
      <c r="CB16">
        <v>1.73</v>
      </c>
      <c r="CC16">
        <v>1.02</v>
      </c>
      <c r="CD16">
        <v>1.52</v>
      </c>
      <c r="CE16">
        <v>0</v>
      </c>
      <c r="CF16">
        <v>0.1</v>
      </c>
      <c r="CG16">
        <v>3.78</v>
      </c>
      <c r="CH16">
        <v>0</v>
      </c>
      <c r="CI16">
        <v>7.95</v>
      </c>
      <c r="CJ16">
        <v>1.94</v>
      </c>
      <c r="CK16">
        <v>1.85</v>
      </c>
      <c r="CL16">
        <v>3.5181629999999999</v>
      </c>
      <c r="CM16">
        <v>1.857394</v>
      </c>
      <c r="CN16">
        <v>1.7590809999999999</v>
      </c>
      <c r="CO16">
        <v>3.03</v>
      </c>
      <c r="CP16">
        <v>4.2338469999999999</v>
      </c>
      <c r="CQ16">
        <v>1.3616889999999999</v>
      </c>
      <c r="CR16">
        <v>3.57</v>
      </c>
      <c r="CS16">
        <v>2.3789850000000001</v>
      </c>
      <c r="CT16">
        <v>1.929632</v>
      </c>
      <c r="CU16">
        <v>1.9462410000000001</v>
      </c>
      <c r="CV16">
        <v>2.6652749999999998</v>
      </c>
      <c r="CW16">
        <v>1.3184229999999999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90.335103999999973</v>
      </c>
    </row>
    <row r="17" spans="1:114">
      <c r="A17" t="s">
        <v>59</v>
      </c>
      <c r="B17">
        <v>0</v>
      </c>
      <c r="C17">
        <v>28.632885999999999</v>
      </c>
      <c r="D17">
        <v>3.7347239999999999</v>
      </c>
      <c r="E17">
        <v>0</v>
      </c>
      <c r="F17">
        <v>0</v>
      </c>
      <c r="G17">
        <v>74.209985000000003</v>
      </c>
      <c r="H17">
        <v>0</v>
      </c>
      <c r="I17">
        <v>96.006690000000006</v>
      </c>
      <c r="J17">
        <v>7.7843260000000001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147.214156</v>
      </c>
      <c r="Q17">
        <v>22.444044999999999</v>
      </c>
      <c r="R17">
        <v>44.326064000000002</v>
      </c>
      <c r="S17">
        <v>27.350811</v>
      </c>
      <c r="T17">
        <v>2.392833</v>
      </c>
      <c r="U17">
        <v>348.97500000000002</v>
      </c>
      <c r="V17">
        <v>20.731850000000001</v>
      </c>
      <c r="W17">
        <v>41.579500000000003</v>
      </c>
      <c r="X17">
        <v>147.515625</v>
      </c>
      <c r="Y17">
        <v>0</v>
      </c>
      <c r="Z17">
        <v>6.49</v>
      </c>
      <c r="AA17">
        <v>26.07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47.749203999999999</v>
      </c>
      <c r="AH17">
        <v>0</v>
      </c>
      <c r="AI17">
        <v>0</v>
      </c>
      <c r="AJ17">
        <v>0</v>
      </c>
      <c r="AK17">
        <v>65.426237999999998</v>
      </c>
      <c r="AL17">
        <v>24.402000000000001</v>
      </c>
      <c r="AM17">
        <v>18.108732</v>
      </c>
      <c r="AN17">
        <v>1.116916</v>
      </c>
      <c r="AO17">
        <v>0</v>
      </c>
      <c r="AP17">
        <v>0.76859999999999995</v>
      </c>
      <c r="AQ17">
        <v>0</v>
      </c>
      <c r="AR17">
        <v>48.576000000000001</v>
      </c>
      <c r="AS17">
        <v>30.791793999999999</v>
      </c>
      <c r="AT17">
        <v>20.001799999999999</v>
      </c>
      <c r="AU17">
        <v>0</v>
      </c>
      <c r="AV17">
        <v>6.2245400000000002</v>
      </c>
      <c r="AW17">
        <v>0</v>
      </c>
      <c r="AX17">
        <v>0</v>
      </c>
      <c r="AY17">
        <v>0</v>
      </c>
      <c r="AZ17">
        <f t="shared" si="0"/>
        <v>90.335103999999973</v>
      </c>
      <c r="BA17">
        <f t="shared" si="1"/>
        <v>3113.0392179999999</v>
      </c>
      <c r="BD17">
        <v>4.2644399999999996</v>
      </c>
      <c r="BE17">
        <v>0</v>
      </c>
      <c r="BF17">
        <v>1.4026E-2</v>
      </c>
      <c r="BG17">
        <v>0</v>
      </c>
      <c r="BH17">
        <v>1.1069999999999999E-3</v>
      </c>
      <c r="BI17">
        <v>1.140171</v>
      </c>
      <c r="BJ17">
        <v>0</v>
      </c>
      <c r="BK17">
        <v>2.0320000000000001E-2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3.5181629999999999</v>
      </c>
      <c r="BR17">
        <v>4.2252549999999998</v>
      </c>
      <c r="BS17">
        <v>0</v>
      </c>
      <c r="BT17">
        <v>0</v>
      </c>
      <c r="BU17">
        <v>2.9489519999999998</v>
      </c>
      <c r="BV17">
        <v>1.332638</v>
      </c>
      <c r="BW17">
        <v>9.33</v>
      </c>
      <c r="BX17">
        <v>4.2289050000000001</v>
      </c>
      <c r="BY17">
        <v>0.25</v>
      </c>
      <c r="BZ17">
        <v>1.9248000000000001</v>
      </c>
      <c r="CA17">
        <v>3.4875970000000001</v>
      </c>
      <c r="CB17">
        <v>1.73</v>
      </c>
      <c r="CC17">
        <v>1.02</v>
      </c>
      <c r="CD17">
        <v>1.52</v>
      </c>
      <c r="CE17">
        <v>0</v>
      </c>
      <c r="CF17">
        <v>0.1</v>
      </c>
      <c r="CG17">
        <v>3.78</v>
      </c>
      <c r="CH17">
        <v>0</v>
      </c>
      <c r="CI17">
        <v>7.95</v>
      </c>
      <c r="CJ17">
        <v>1.94</v>
      </c>
      <c r="CK17">
        <v>1.85</v>
      </c>
      <c r="CL17">
        <v>3.5181629999999999</v>
      </c>
      <c r="CM17">
        <v>1.857394</v>
      </c>
      <c r="CN17">
        <v>1.7590809999999999</v>
      </c>
      <c r="CO17">
        <v>3.03</v>
      </c>
      <c r="CP17">
        <v>4.2338469999999999</v>
      </c>
      <c r="CQ17">
        <v>1.3616889999999999</v>
      </c>
      <c r="CR17">
        <v>3.57</v>
      </c>
      <c r="CS17">
        <v>2.3789850000000001</v>
      </c>
      <c r="CT17">
        <v>1.929632</v>
      </c>
      <c r="CU17">
        <v>1.9462410000000001</v>
      </c>
      <c r="CV17">
        <v>2.6652749999999998</v>
      </c>
      <c r="CW17">
        <v>1.3184229999999999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90.335103999999973</v>
      </c>
    </row>
    <row r="18" spans="1:114">
      <c r="A18" t="s">
        <v>60</v>
      </c>
      <c r="B18">
        <v>0</v>
      </c>
      <c r="C18">
        <v>28.632885999999999</v>
      </c>
      <c r="D18">
        <v>3.7347239999999999</v>
      </c>
      <c r="E18">
        <v>0</v>
      </c>
      <c r="F18">
        <v>0</v>
      </c>
      <c r="G18">
        <v>74.209985000000003</v>
      </c>
      <c r="H18">
        <v>0</v>
      </c>
      <c r="I18">
        <v>96.006690000000006</v>
      </c>
      <c r="J18">
        <v>7.7843260000000001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147.214156</v>
      </c>
      <c r="Q18">
        <v>22.444044999999999</v>
      </c>
      <c r="R18">
        <v>44.326064000000002</v>
      </c>
      <c r="S18">
        <v>27.350811</v>
      </c>
      <c r="T18">
        <v>2.392833</v>
      </c>
      <c r="U18">
        <v>348.97500000000002</v>
      </c>
      <c r="V18">
        <v>20.731850000000001</v>
      </c>
      <c r="W18">
        <v>41.579500000000003</v>
      </c>
      <c r="X18">
        <v>147.515625</v>
      </c>
      <c r="Y18">
        <v>0</v>
      </c>
      <c r="Z18">
        <v>6.49</v>
      </c>
      <c r="AA18">
        <v>12.64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47.749203999999999</v>
      </c>
      <c r="AH18">
        <v>0</v>
      </c>
      <c r="AI18">
        <v>0</v>
      </c>
      <c r="AJ18">
        <v>0</v>
      </c>
      <c r="AK18">
        <v>65.426237999999998</v>
      </c>
      <c r="AL18">
        <v>24.402000000000001</v>
      </c>
      <c r="AM18">
        <v>18.108732</v>
      </c>
      <c r="AN18">
        <v>1.116916</v>
      </c>
      <c r="AO18">
        <v>0</v>
      </c>
      <c r="AP18">
        <v>0.76859999999999995</v>
      </c>
      <c r="AQ18">
        <v>0</v>
      </c>
      <c r="AR18">
        <v>48.576000000000001</v>
      </c>
      <c r="AS18">
        <v>30.791793999999999</v>
      </c>
      <c r="AT18">
        <v>20.001799999999999</v>
      </c>
      <c r="AU18">
        <v>0</v>
      </c>
      <c r="AV18">
        <v>6.2245400000000002</v>
      </c>
      <c r="AW18">
        <v>0</v>
      </c>
      <c r="AX18">
        <v>0</v>
      </c>
      <c r="AY18">
        <v>0</v>
      </c>
      <c r="AZ18">
        <f t="shared" si="0"/>
        <v>90.335103999999973</v>
      </c>
      <c r="BA18">
        <f t="shared" si="1"/>
        <v>3099.6092179999996</v>
      </c>
      <c r="BD18">
        <v>4.2644399999999996</v>
      </c>
      <c r="BE18">
        <v>0</v>
      </c>
      <c r="BF18">
        <v>1.4026E-2</v>
      </c>
      <c r="BG18">
        <v>0</v>
      </c>
      <c r="BH18">
        <v>1.1069999999999999E-3</v>
      </c>
      <c r="BI18">
        <v>1.140171</v>
      </c>
      <c r="BJ18">
        <v>0</v>
      </c>
      <c r="BK18">
        <v>2.0320000000000001E-2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3.5181629999999999</v>
      </c>
      <c r="BR18">
        <v>4.2252549999999998</v>
      </c>
      <c r="BS18">
        <v>0</v>
      </c>
      <c r="BT18">
        <v>0</v>
      </c>
      <c r="BU18">
        <v>2.9489519999999998</v>
      </c>
      <c r="BV18">
        <v>1.332638</v>
      </c>
      <c r="BW18">
        <v>9.33</v>
      </c>
      <c r="BX18">
        <v>4.2289050000000001</v>
      </c>
      <c r="BY18">
        <v>0.25</v>
      </c>
      <c r="BZ18">
        <v>1.9248000000000001</v>
      </c>
      <c r="CA18">
        <v>3.4875970000000001</v>
      </c>
      <c r="CB18">
        <v>1.73</v>
      </c>
      <c r="CC18">
        <v>1.02</v>
      </c>
      <c r="CD18">
        <v>1.52</v>
      </c>
      <c r="CE18">
        <v>0</v>
      </c>
      <c r="CF18">
        <v>0.1</v>
      </c>
      <c r="CG18">
        <v>3.78</v>
      </c>
      <c r="CH18">
        <v>0</v>
      </c>
      <c r="CI18">
        <v>7.95</v>
      </c>
      <c r="CJ18">
        <v>1.94</v>
      </c>
      <c r="CK18">
        <v>1.85</v>
      </c>
      <c r="CL18">
        <v>3.5181629999999999</v>
      </c>
      <c r="CM18">
        <v>1.857394</v>
      </c>
      <c r="CN18">
        <v>1.7590809999999999</v>
      </c>
      <c r="CO18">
        <v>3.03</v>
      </c>
      <c r="CP18">
        <v>4.2338469999999999</v>
      </c>
      <c r="CQ18">
        <v>1.3616889999999999</v>
      </c>
      <c r="CR18">
        <v>3.57</v>
      </c>
      <c r="CS18">
        <v>2.3789850000000001</v>
      </c>
      <c r="CT18">
        <v>1.929632</v>
      </c>
      <c r="CU18">
        <v>1.9462410000000001</v>
      </c>
      <c r="CV18">
        <v>2.6652749999999998</v>
      </c>
      <c r="CW18">
        <v>1.3184229999999999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90.335103999999973</v>
      </c>
    </row>
    <row r="19" spans="1:114">
      <c r="A19" t="s">
        <v>61</v>
      </c>
      <c r="B19">
        <v>0</v>
      </c>
      <c r="C19">
        <v>28.632885999999999</v>
      </c>
      <c r="D19">
        <v>3.7347239999999999</v>
      </c>
      <c r="E19">
        <v>0</v>
      </c>
      <c r="F19">
        <v>0</v>
      </c>
      <c r="G19">
        <v>74.209985000000003</v>
      </c>
      <c r="H19">
        <v>0</v>
      </c>
      <c r="I19">
        <v>96.006690000000006</v>
      </c>
      <c r="J19">
        <v>7.7843260000000001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147.214156</v>
      </c>
      <c r="Q19">
        <v>22.444044999999999</v>
      </c>
      <c r="R19">
        <v>44.326064000000002</v>
      </c>
      <c r="S19">
        <v>27.350811</v>
      </c>
      <c r="T19">
        <v>2.392833</v>
      </c>
      <c r="U19">
        <v>348.97500000000002</v>
      </c>
      <c r="V19">
        <v>20.731850000000001</v>
      </c>
      <c r="W19">
        <v>41.579500000000003</v>
      </c>
      <c r="X19">
        <v>147.515625</v>
      </c>
      <c r="Y19">
        <v>0</v>
      </c>
      <c r="Z19">
        <v>6.49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47.749203999999999</v>
      </c>
      <c r="AH19">
        <v>0</v>
      </c>
      <c r="AI19">
        <v>0</v>
      </c>
      <c r="AJ19">
        <v>0</v>
      </c>
      <c r="AK19">
        <v>65.426237999999998</v>
      </c>
      <c r="AL19">
        <v>24.402000000000001</v>
      </c>
      <c r="AM19">
        <v>18.108732</v>
      </c>
      <c r="AN19">
        <v>1.116916</v>
      </c>
      <c r="AO19">
        <v>0</v>
      </c>
      <c r="AP19">
        <v>0.64049999999999996</v>
      </c>
      <c r="AQ19">
        <v>0</v>
      </c>
      <c r="AR19">
        <v>48.576000000000001</v>
      </c>
      <c r="AS19">
        <v>30.791793999999999</v>
      </c>
      <c r="AT19">
        <v>20.001799999999999</v>
      </c>
      <c r="AU19">
        <v>0</v>
      </c>
      <c r="AV19">
        <v>6.2245400000000002</v>
      </c>
      <c r="AW19">
        <v>0</v>
      </c>
      <c r="AX19">
        <v>0</v>
      </c>
      <c r="AY19">
        <v>0</v>
      </c>
      <c r="AZ19">
        <f t="shared" si="0"/>
        <v>90.345820999999972</v>
      </c>
      <c r="BA19">
        <f t="shared" si="1"/>
        <v>3086.8518349999999</v>
      </c>
      <c r="BD19">
        <v>4.2644399999999996</v>
      </c>
      <c r="BE19">
        <v>0</v>
      </c>
      <c r="BF19">
        <v>1.4026E-2</v>
      </c>
      <c r="BG19">
        <v>0</v>
      </c>
      <c r="BH19">
        <v>1.1069999999999999E-3</v>
      </c>
      <c r="BI19">
        <v>1.140171</v>
      </c>
      <c r="BJ19">
        <v>0</v>
      </c>
      <c r="BK19">
        <v>2.0320000000000001E-2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3.5181629999999999</v>
      </c>
      <c r="BR19">
        <v>4.2252549999999998</v>
      </c>
      <c r="BS19">
        <v>0</v>
      </c>
      <c r="BT19">
        <v>0</v>
      </c>
      <c r="BU19">
        <v>2.9489519999999998</v>
      </c>
      <c r="BV19">
        <v>1.332638</v>
      </c>
      <c r="BW19">
        <v>9.33</v>
      </c>
      <c r="BX19">
        <v>4.2289050000000001</v>
      </c>
      <c r="BY19">
        <v>0.25</v>
      </c>
      <c r="BZ19">
        <v>1.9248000000000001</v>
      </c>
      <c r="CA19">
        <v>3.4875970000000001</v>
      </c>
      <c r="CB19">
        <v>1.73</v>
      </c>
      <c r="CC19">
        <v>1.02</v>
      </c>
      <c r="CD19">
        <v>1.52</v>
      </c>
      <c r="CE19">
        <v>0</v>
      </c>
      <c r="CF19">
        <v>0.1</v>
      </c>
      <c r="CG19">
        <v>3.78</v>
      </c>
      <c r="CH19">
        <v>0</v>
      </c>
      <c r="CI19">
        <v>7.95</v>
      </c>
      <c r="CJ19">
        <v>1.94</v>
      </c>
      <c r="CK19">
        <v>1.85</v>
      </c>
      <c r="CL19">
        <v>3.5181629999999999</v>
      </c>
      <c r="CM19">
        <v>1.857394</v>
      </c>
      <c r="CN19">
        <v>1.7590809999999999</v>
      </c>
      <c r="CO19">
        <v>3.03</v>
      </c>
      <c r="CP19">
        <v>4.2338469999999999</v>
      </c>
      <c r="CQ19">
        <v>1.3616889999999999</v>
      </c>
      <c r="CR19">
        <v>3.57</v>
      </c>
      <c r="CS19">
        <v>2.3897020000000002</v>
      </c>
      <c r="CT19">
        <v>1.929632</v>
      </c>
      <c r="CU19">
        <v>1.9462410000000001</v>
      </c>
      <c r="CV19">
        <v>2.6652749999999998</v>
      </c>
      <c r="CW19">
        <v>1.3184229999999999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90.345820999999972</v>
      </c>
    </row>
    <row r="20" spans="1:114">
      <c r="A20" t="s">
        <v>62</v>
      </c>
      <c r="B20">
        <v>0</v>
      </c>
      <c r="C20">
        <v>28.632885999999999</v>
      </c>
      <c r="D20">
        <v>3.7347239999999999</v>
      </c>
      <c r="E20">
        <v>0</v>
      </c>
      <c r="F20">
        <v>0</v>
      </c>
      <c r="G20">
        <v>74.209985000000003</v>
      </c>
      <c r="H20">
        <v>0</v>
      </c>
      <c r="I20">
        <v>96.006690000000006</v>
      </c>
      <c r="J20">
        <v>7.7843260000000001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147.214156</v>
      </c>
      <c r="Q20">
        <v>22.444044999999999</v>
      </c>
      <c r="R20">
        <v>44.326064000000002</v>
      </c>
      <c r="S20">
        <v>27.350811</v>
      </c>
      <c r="T20">
        <v>2.392833</v>
      </c>
      <c r="U20">
        <v>348.97500000000002</v>
      </c>
      <c r="V20">
        <v>20.731850000000001</v>
      </c>
      <c r="W20">
        <v>41.579500000000003</v>
      </c>
      <c r="X20">
        <v>147.515625</v>
      </c>
      <c r="Y20">
        <v>0</v>
      </c>
      <c r="Z20">
        <v>6.49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47.749203999999999</v>
      </c>
      <c r="AH20">
        <v>0</v>
      </c>
      <c r="AI20">
        <v>0</v>
      </c>
      <c r="AJ20">
        <v>0</v>
      </c>
      <c r="AK20">
        <v>65.426237999999998</v>
      </c>
      <c r="AL20">
        <v>24.402000000000001</v>
      </c>
      <c r="AM20">
        <v>18.108732</v>
      </c>
      <c r="AN20">
        <v>1.116916</v>
      </c>
      <c r="AO20">
        <v>0</v>
      </c>
      <c r="AP20">
        <v>0.64049999999999996</v>
      </c>
      <c r="AQ20">
        <v>0</v>
      </c>
      <c r="AR20">
        <v>48.576000000000001</v>
      </c>
      <c r="AS20">
        <v>30.791793999999999</v>
      </c>
      <c r="AT20">
        <v>20.001799999999999</v>
      </c>
      <c r="AU20">
        <v>0</v>
      </c>
      <c r="AV20">
        <v>6.2245400000000002</v>
      </c>
      <c r="AW20">
        <v>0</v>
      </c>
      <c r="AX20">
        <v>0</v>
      </c>
      <c r="AY20">
        <v>0</v>
      </c>
      <c r="AZ20">
        <f t="shared" si="0"/>
        <v>90.345820999999972</v>
      </c>
      <c r="BA20">
        <f t="shared" si="1"/>
        <v>3086.8518349999999</v>
      </c>
      <c r="BD20">
        <v>4.2644399999999996</v>
      </c>
      <c r="BE20">
        <v>0</v>
      </c>
      <c r="BF20">
        <v>1.4026E-2</v>
      </c>
      <c r="BG20">
        <v>0</v>
      </c>
      <c r="BH20">
        <v>1.1069999999999999E-3</v>
      </c>
      <c r="BI20">
        <v>1.140171</v>
      </c>
      <c r="BJ20">
        <v>0</v>
      </c>
      <c r="BK20">
        <v>2.0320000000000001E-2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3.5181629999999999</v>
      </c>
      <c r="BR20">
        <v>4.2252549999999998</v>
      </c>
      <c r="BS20">
        <v>0</v>
      </c>
      <c r="BT20">
        <v>0</v>
      </c>
      <c r="BU20">
        <v>2.9489519999999998</v>
      </c>
      <c r="BV20">
        <v>1.332638</v>
      </c>
      <c r="BW20">
        <v>9.33</v>
      </c>
      <c r="BX20">
        <v>4.2289050000000001</v>
      </c>
      <c r="BY20">
        <v>0.25</v>
      </c>
      <c r="BZ20">
        <v>1.9248000000000001</v>
      </c>
      <c r="CA20">
        <v>3.4875970000000001</v>
      </c>
      <c r="CB20">
        <v>1.73</v>
      </c>
      <c r="CC20">
        <v>1.02</v>
      </c>
      <c r="CD20">
        <v>1.52</v>
      </c>
      <c r="CE20">
        <v>0</v>
      </c>
      <c r="CF20">
        <v>0.1</v>
      </c>
      <c r="CG20">
        <v>3.78</v>
      </c>
      <c r="CH20">
        <v>0</v>
      </c>
      <c r="CI20">
        <v>7.95</v>
      </c>
      <c r="CJ20">
        <v>1.94</v>
      </c>
      <c r="CK20">
        <v>1.85</v>
      </c>
      <c r="CL20">
        <v>3.5181629999999999</v>
      </c>
      <c r="CM20">
        <v>1.857394</v>
      </c>
      <c r="CN20">
        <v>1.7590809999999999</v>
      </c>
      <c r="CO20">
        <v>3.03</v>
      </c>
      <c r="CP20">
        <v>4.2338469999999999</v>
      </c>
      <c r="CQ20">
        <v>1.3616889999999999</v>
      </c>
      <c r="CR20">
        <v>3.57</v>
      </c>
      <c r="CS20">
        <v>2.3897020000000002</v>
      </c>
      <c r="CT20">
        <v>1.929632</v>
      </c>
      <c r="CU20">
        <v>1.9462410000000001</v>
      </c>
      <c r="CV20">
        <v>2.6652749999999998</v>
      </c>
      <c r="CW20">
        <v>1.3184229999999999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90.345820999999972</v>
      </c>
    </row>
    <row r="21" spans="1:114">
      <c r="A21" t="s">
        <v>63</v>
      </c>
      <c r="B21">
        <v>0</v>
      </c>
      <c r="C21">
        <v>28.632885999999999</v>
      </c>
      <c r="D21">
        <v>3.7347239999999999</v>
      </c>
      <c r="E21">
        <v>0</v>
      </c>
      <c r="F21">
        <v>0</v>
      </c>
      <c r="G21">
        <v>74.209985000000003</v>
      </c>
      <c r="H21">
        <v>0</v>
      </c>
      <c r="I21">
        <v>96.006690000000006</v>
      </c>
      <c r="J21">
        <v>7.7843260000000001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147.214156</v>
      </c>
      <c r="Q21">
        <v>22.444044999999999</v>
      </c>
      <c r="R21">
        <v>44.326064000000002</v>
      </c>
      <c r="S21">
        <v>27.350811</v>
      </c>
      <c r="T21">
        <v>2.392833</v>
      </c>
      <c r="U21">
        <v>348.97500000000002</v>
      </c>
      <c r="V21">
        <v>20.731850000000001</v>
      </c>
      <c r="W21">
        <v>41.579500000000003</v>
      </c>
      <c r="X21">
        <v>147.515625</v>
      </c>
      <c r="Y21">
        <v>0</v>
      </c>
      <c r="Z21">
        <v>6.49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47.749203999999999</v>
      </c>
      <c r="AH21">
        <v>0</v>
      </c>
      <c r="AI21">
        <v>0</v>
      </c>
      <c r="AJ21">
        <v>0</v>
      </c>
      <c r="AK21">
        <v>65.426237999999998</v>
      </c>
      <c r="AL21">
        <v>24.402000000000001</v>
      </c>
      <c r="AM21">
        <v>18.108732</v>
      </c>
      <c r="AN21">
        <v>1.116916</v>
      </c>
      <c r="AO21">
        <v>0</v>
      </c>
      <c r="AP21">
        <v>0.64049999999999996</v>
      </c>
      <c r="AQ21">
        <v>0</v>
      </c>
      <c r="AR21">
        <v>48.576000000000001</v>
      </c>
      <c r="AS21">
        <v>30.791793999999999</v>
      </c>
      <c r="AT21">
        <v>20.001799999999999</v>
      </c>
      <c r="AU21">
        <v>0</v>
      </c>
      <c r="AV21">
        <v>6.2245400000000002</v>
      </c>
      <c r="AW21">
        <v>0</v>
      </c>
      <c r="AX21">
        <v>0</v>
      </c>
      <c r="AY21">
        <v>0</v>
      </c>
      <c r="AZ21">
        <f t="shared" si="0"/>
        <v>89.825820999999976</v>
      </c>
      <c r="BA21">
        <f t="shared" si="1"/>
        <v>3086.331835</v>
      </c>
      <c r="BD21">
        <v>4.2644399999999996</v>
      </c>
      <c r="BE21">
        <v>0</v>
      </c>
      <c r="BF21">
        <v>1.4026E-2</v>
      </c>
      <c r="BG21">
        <v>0</v>
      </c>
      <c r="BH21">
        <v>1.1069999999999999E-3</v>
      </c>
      <c r="BI21">
        <v>1.140171</v>
      </c>
      <c r="BJ21">
        <v>0</v>
      </c>
      <c r="BK21">
        <v>2.0320000000000001E-2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3.5181629999999999</v>
      </c>
      <c r="BR21">
        <v>4.2252549999999998</v>
      </c>
      <c r="BS21">
        <v>0</v>
      </c>
      <c r="BT21">
        <v>0</v>
      </c>
      <c r="BU21">
        <v>2.9489519999999998</v>
      </c>
      <c r="BV21">
        <v>1.332638</v>
      </c>
      <c r="BW21">
        <v>9.33</v>
      </c>
      <c r="BX21">
        <v>4.2289050000000001</v>
      </c>
      <c r="BY21">
        <v>0.25</v>
      </c>
      <c r="BZ21">
        <v>1.9248000000000001</v>
      </c>
      <c r="CA21">
        <v>3.4875970000000001</v>
      </c>
      <c r="CB21">
        <v>1.73</v>
      </c>
      <c r="CC21">
        <v>0.5</v>
      </c>
      <c r="CD21">
        <v>1.52</v>
      </c>
      <c r="CE21">
        <v>0</v>
      </c>
      <c r="CF21">
        <v>0.1</v>
      </c>
      <c r="CG21">
        <v>3.78</v>
      </c>
      <c r="CH21">
        <v>0</v>
      </c>
      <c r="CI21">
        <v>7.95</v>
      </c>
      <c r="CJ21">
        <v>1.94</v>
      </c>
      <c r="CK21">
        <v>1.85</v>
      </c>
      <c r="CL21">
        <v>3.5181629999999999</v>
      </c>
      <c r="CM21">
        <v>1.857394</v>
      </c>
      <c r="CN21">
        <v>1.7590809999999999</v>
      </c>
      <c r="CO21">
        <v>3.03</v>
      </c>
      <c r="CP21">
        <v>4.2338469999999999</v>
      </c>
      <c r="CQ21">
        <v>1.3616889999999999</v>
      </c>
      <c r="CR21">
        <v>3.57</v>
      </c>
      <c r="CS21">
        <v>2.3897020000000002</v>
      </c>
      <c r="CT21">
        <v>1.929632</v>
      </c>
      <c r="CU21">
        <v>1.9462410000000001</v>
      </c>
      <c r="CV21">
        <v>2.6652749999999998</v>
      </c>
      <c r="CW21">
        <v>1.3184229999999999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89.825820999999976</v>
      </c>
    </row>
    <row r="22" spans="1:114">
      <c r="A22" t="s">
        <v>64</v>
      </c>
      <c r="B22">
        <v>0</v>
      </c>
      <c r="C22">
        <v>28.632885999999999</v>
      </c>
      <c r="D22">
        <v>3.7347239999999999</v>
      </c>
      <c r="E22">
        <v>0</v>
      </c>
      <c r="F22">
        <v>0</v>
      </c>
      <c r="G22">
        <v>74.209985000000003</v>
      </c>
      <c r="H22">
        <v>0</v>
      </c>
      <c r="I22">
        <v>96.006690000000006</v>
      </c>
      <c r="J22">
        <v>7.7843260000000001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147.214156</v>
      </c>
      <c r="Q22">
        <v>22.444044999999999</v>
      </c>
      <c r="R22">
        <v>44.326064000000002</v>
      </c>
      <c r="S22">
        <v>27.350811</v>
      </c>
      <c r="T22">
        <v>2.392833</v>
      </c>
      <c r="U22">
        <v>348.97500000000002</v>
      </c>
      <c r="V22">
        <v>20.731850000000001</v>
      </c>
      <c r="W22">
        <v>41.579500000000003</v>
      </c>
      <c r="X22">
        <v>147.515625</v>
      </c>
      <c r="Y22">
        <v>0</v>
      </c>
      <c r="Z22">
        <v>6.49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47.749203999999999</v>
      </c>
      <c r="AH22">
        <v>0</v>
      </c>
      <c r="AI22">
        <v>0</v>
      </c>
      <c r="AJ22">
        <v>0</v>
      </c>
      <c r="AK22">
        <v>65.426237999999998</v>
      </c>
      <c r="AL22">
        <v>24.402000000000001</v>
      </c>
      <c r="AM22">
        <v>18.108732</v>
      </c>
      <c r="AN22">
        <v>1.116916</v>
      </c>
      <c r="AO22">
        <v>0</v>
      </c>
      <c r="AP22">
        <v>0.64049999999999996</v>
      </c>
      <c r="AQ22">
        <v>0</v>
      </c>
      <c r="AR22">
        <v>48.576000000000001</v>
      </c>
      <c r="AS22">
        <v>30.791793999999999</v>
      </c>
      <c r="AT22">
        <v>20.001799999999999</v>
      </c>
      <c r="AU22">
        <v>0</v>
      </c>
      <c r="AV22">
        <v>6.2245400000000002</v>
      </c>
      <c r="AW22">
        <v>0</v>
      </c>
      <c r="AX22">
        <v>0</v>
      </c>
      <c r="AY22">
        <v>0</v>
      </c>
      <c r="AZ22">
        <f t="shared" si="0"/>
        <v>89.825820999999976</v>
      </c>
      <c r="BA22">
        <f t="shared" si="1"/>
        <v>3086.331835</v>
      </c>
      <c r="BD22">
        <v>4.2644399999999996</v>
      </c>
      <c r="BE22">
        <v>0</v>
      </c>
      <c r="BF22">
        <v>1.4026E-2</v>
      </c>
      <c r="BG22">
        <v>0</v>
      </c>
      <c r="BH22">
        <v>1.1069999999999999E-3</v>
      </c>
      <c r="BI22">
        <v>1.140171</v>
      </c>
      <c r="BJ22">
        <v>0</v>
      </c>
      <c r="BK22">
        <v>2.0320000000000001E-2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3.5181629999999999</v>
      </c>
      <c r="BR22">
        <v>4.2252549999999998</v>
      </c>
      <c r="BS22">
        <v>0</v>
      </c>
      <c r="BT22">
        <v>0</v>
      </c>
      <c r="BU22">
        <v>2.9489519999999998</v>
      </c>
      <c r="BV22">
        <v>1.332638</v>
      </c>
      <c r="BW22">
        <v>9.33</v>
      </c>
      <c r="BX22">
        <v>4.2289050000000001</v>
      </c>
      <c r="BY22">
        <v>0.25</v>
      </c>
      <c r="BZ22">
        <v>1.9248000000000001</v>
      </c>
      <c r="CA22">
        <v>3.4875970000000001</v>
      </c>
      <c r="CB22">
        <v>1.73</v>
      </c>
      <c r="CC22">
        <v>0.5</v>
      </c>
      <c r="CD22">
        <v>1.52</v>
      </c>
      <c r="CE22">
        <v>0</v>
      </c>
      <c r="CF22">
        <v>0.1</v>
      </c>
      <c r="CG22">
        <v>3.78</v>
      </c>
      <c r="CH22">
        <v>0</v>
      </c>
      <c r="CI22">
        <v>7.95</v>
      </c>
      <c r="CJ22">
        <v>1.94</v>
      </c>
      <c r="CK22">
        <v>1.85</v>
      </c>
      <c r="CL22">
        <v>3.5181629999999999</v>
      </c>
      <c r="CM22">
        <v>1.857394</v>
      </c>
      <c r="CN22">
        <v>1.7590809999999999</v>
      </c>
      <c r="CO22">
        <v>3.03</v>
      </c>
      <c r="CP22">
        <v>4.2338469999999999</v>
      </c>
      <c r="CQ22">
        <v>1.3616889999999999</v>
      </c>
      <c r="CR22">
        <v>3.57</v>
      </c>
      <c r="CS22">
        <v>2.3897020000000002</v>
      </c>
      <c r="CT22">
        <v>1.929632</v>
      </c>
      <c r="CU22">
        <v>1.9462410000000001</v>
      </c>
      <c r="CV22">
        <v>2.6652749999999998</v>
      </c>
      <c r="CW22">
        <v>1.3184229999999999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89.825820999999976</v>
      </c>
    </row>
    <row r="23" spans="1:114">
      <c r="A23" t="s">
        <v>65</v>
      </c>
      <c r="B23">
        <v>0</v>
      </c>
      <c r="C23">
        <v>28.632885999999999</v>
      </c>
      <c r="D23">
        <v>3.7347239999999999</v>
      </c>
      <c r="E23">
        <v>0</v>
      </c>
      <c r="F23">
        <v>0</v>
      </c>
      <c r="G23">
        <v>74.209985000000003</v>
      </c>
      <c r="H23">
        <v>0</v>
      </c>
      <c r="I23">
        <v>96.006690000000006</v>
      </c>
      <c r="J23">
        <v>7.7843260000000001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147.214156</v>
      </c>
      <c r="Q23">
        <v>22.444044999999999</v>
      </c>
      <c r="R23">
        <v>44.326064000000002</v>
      </c>
      <c r="S23">
        <v>27.350811</v>
      </c>
      <c r="T23">
        <v>2.392833</v>
      </c>
      <c r="U23">
        <v>348.97500000000002</v>
      </c>
      <c r="V23">
        <v>20.731850000000001</v>
      </c>
      <c r="W23">
        <v>41.579500000000003</v>
      </c>
      <c r="X23">
        <v>147.515625</v>
      </c>
      <c r="Y23">
        <v>0</v>
      </c>
      <c r="Z23">
        <v>6.49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9.1372370000000007</v>
      </c>
      <c r="AG23">
        <v>47.749203999999999</v>
      </c>
      <c r="AH23">
        <v>0</v>
      </c>
      <c r="AI23">
        <v>0</v>
      </c>
      <c r="AJ23">
        <v>0</v>
      </c>
      <c r="AK23">
        <v>65.426237999999998</v>
      </c>
      <c r="AL23">
        <v>24.402000000000001</v>
      </c>
      <c r="AM23">
        <v>18.108732</v>
      </c>
      <c r="AN23">
        <v>1.116916</v>
      </c>
      <c r="AO23">
        <v>0</v>
      </c>
      <c r="AP23">
        <v>0.51239999999999997</v>
      </c>
      <c r="AQ23">
        <v>0</v>
      </c>
      <c r="AR23">
        <v>52.991999999999997</v>
      </c>
      <c r="AS23">
        <v>36.506751000000001</v>
      </c>
      <c r="AT23">
        <v>20.001799999999999</v>
      </c>
      <c r="AU23">
        <v>0</v>
      </c>
      <c r="AV23">
        <v>6.2245400000000002</v>
      </c>
      <c r="AW23">
        <v>0</v>
      </c>
      <c r="AX23">
        <v>0</v>
      </c>
      <c r="AY23">
        <v>0</v>
      </c>
      <c r="AZ23">
        <f t="shared" si="0"/>
        <v>89.825820999999976</v>
      </c>
      <c r="BA23">
        <f t="shared" si="1"/>
        <v>3096.3346919999999</v>
      </c>
      <c r="BD23">
        <v>4.2644399999999996</v>
      </c>
      <c r="BE23">
        <v>0</v>
      </c>
      <c r="BF23">
        <v>1.4026E-2</v>
      </c>
      <c r="BG23">
        <v>0</v>
      </c>
      <c r="BH23">
        <v>1.1069999999999999E-3</v>
      </c>
      <c r="BI23">
        <v>1.140171</v>
      </c>
      <c r="BJ23">
        <v>0</v>
      </c>
      <c r="BK23">
        <v>2.0320000000000001E-2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3.5181629999999999</v>
      </c>
      <c r="BR23">
        <v>4.2252549999999998</v>
      </c>
      <c r="BS23">
        <v>0</v>
      </c>
      <c r="BT23">
        <v>0</v>
      </c>
      <c r="BU23">
        <v>2.9489519999999998</v>
      </c>
      <c r="BV23">
        <v>1.332638</v>
      </c>
      <c r="BW23">
        <v>9.33</v>
      </c>
      <c r="BX23">
        <v>4.2289050000000001</v>
      </c>
      <c r="BY23">
        <v>0.25</v>
      </c>
      <c r="BZ23">
        <v>1.9248000000000001</v>
      </c>
      <c r="CA23">
        <v>3.4875970000000001</v>
      </c>
      <c r="CB23">
        <v>1.73</v>
      </c>
      <c r="CC23">
        <v>0.5</v>
      </c>
      <c r="CD23">
        <v>1.52</v>
      </c>
      <c r="CE23">
        <v>0</v>
      </c>
      <c r="CF23">
        <v>0.1</v>
      </c>
      <c r="CG23">
        <v>3.78</v>
      </c>
      <c r="CH23">
        <v>0</v>
      </c>
      <c r="CI23">
        <v>7.95</v>
      </c>
      <c r="CJ23">
        <v>1.94</v>
      </c>
      <c r="CK23">
        <v>1.85</v>
      </c>
      <c r="CL23">
        <v>3.5181629999999999</v>
      </c>
      <c r="CM23">
        <v>1.857394</v>
      </c>
      <c r="CN23">
        <v>1.7590809999999999</v>
      </c>
      <c r="CO23">
        <v>3.03</v>
      </c>
      <c r="CP23">
        <v>4.2338469999999999</v>
      </c>
      <c r="CQ23">
        <v>1.3616889999999999</v>
      </c>
      <c r="CR23">
        <v>3.57</v>
      </c>
      <c r="CS23">
        <v>2.3897020000000002</v>
      </c>
      <c r="CT23">
        <v>1.929632</v>
      </c>
      <c r="CU23">
        <v>1.9462410000000001</v>
      </c>
      <c r="CV23">
        <v>2.6652749999999998</v>
      </c>
      <c r="CW23">
        <v>1.3184229999999999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89.825820999999976</v>
      </c>
    </row>
    <row r="24" spans="1:114">
      <c r="A24" t="s">
        <v>66</v>
      </c>
      <c r="B24">
        <v>0</v>
      </c>
      <c r="C24">
        <v>28.632885999999999</v>
      </c>
      <c r="D24">
        <v>3.7347239999999999</v>
      </c>
      <c r="E24">
        <v>0</v>
      </c>
      <c r="F24">
        <v>0</v>
      </c>
      <c r="G24">
        <v>74.209985000000003</v>
      </c>
      <c r="H24">
        <v>0</v>
      </c>
      <c r="I24">
        <v>96.006690000000006</v>
      </c>
      <c r="J24">
        <v>6.4869380000000003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147.214156</v>
      </c>
      <c r="Q24">
        <v>22.444044999999999</v>
      </c>
      <c r="R24">
        <v>44.326064000000002</v>
      </c>
      <c r="S24">
        <v>27.350811</v>
      </c>
      <c r="T24">
        <v>2.392833</v>
      </c>
      <c r="U24">
        <v>348.97500000000002</v>
      </c>
      <c r="V24">
        <v>20.731850000000001</v>
      </c>
      <c r="W24">
        <v>41.579500000000003</v>
      </c>
      <c r="X24">
        <v>147.515625</v>
      </c>
      <c r="Y24">
        <v>0</v>
      </c>
      <c r="Z24">
        <v>6.49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9.1372370000000007</v>
      </c>
      <c r="AG24">
        <v>47.749203999999999</v>
      </c>
      <c r="AH24">
        <v>21.513719999999999</v>
      </c>
      <c r="AI24">
        <v>0</v>
      </c>
      <c r="AJ24">
        <v>0</v>
      </c>
      <c r="AK24">
        <v>65.426237999999998</v>
      </c>
      <c r="AL24">
        <v>24.402000000000001</v>
      </c>
      <c r="AM24">
        <v>18.108732</v>
      </c>
      <c r="AN24">
        <v>1.116916</v>
      </c>
      <c r="AO24">
        <v>0</v>
      </c>
      <c r="AP24">
        <v>0.51239999999999997</v>
      </c>
      <c r="AQ24">
        <v>0</v>
      </c>
      <c r="AR24">
        <v>52.991999999999997</v>
      </c>
      <c r="AS24">
        <v>36.506751000000001</v>
      </c>
      <c r="AT24">
        <v>20.001799999999999</v>
      </c>
      <c r="AU24">
        <v>0</v>
      </c>
      <c r="AV24">
        <v>6.2245400000000002</v>
      </c>
      <c r="AW24">
        <v>0</v>
      </c>
      <c r="AX24">
        <v>0</v>
      </c>
      <c r="AY24">
        <v>0</v>
      </c>
      <c r="AZ24">
        <f t="shared" si="0"/>
        <v>90.48912999999996</v>
      </c>
      <c r="BA24">
        <f t="shared" si="1"/>
        <v>3117.2143329999999</v>
      </c>
      <c r="BD24">
        <v>4.2644399999999996</v>
      </c>
      <c r="BE24">
        <v>0</v>
      </c>
      <c r="BF24">
        <v>1.4026E-2</v>
      </c>
      <c r="BG24">
        <v>0</v>
      </c>
      <c r="BH24">
        <v>1.1069999999999999E-3</v>
      </c>
      <c r="BI24">
        <v>1.140171</v>
      </c>
      <c r="BJ24">
        <v>0</v>
      </c>
      <c r="BK24">
        <v>2.0320000000000001E-2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3.5181629999999999</v>
      </c>
      <c r="BR24">
        <v>4.2252549999999998</v>
      </c>
      <c r="BS24">
        <v>0</v>
      </c>
      <c r="BT24">
        <v>0</v>
      </c>
      <c r="BU24">
        <v>2.9489519999999998</v>
      </c>
      <c r="BV24">
        <v>1.332638</v>
      </c>
      <c r="BW24">
        <v>9.33</v>
      </c>
      <c r="BX24">
        <v>4.2289050000000001</v>
      </c>
      <c r="BY24">
        <v>0.25</v>
      </c>
      <c r="BZ24">
        <v>1.9248000000000001</v>
      </c>
      <c r="CA24">
        <v>3.4875970000000001</v>
      </c>
      <c r="CB24">
        <v>1.73</v>
      </c>
      <c r="CC24">
        <v>0.5</v>
      </c>
      <c r="CD24">
        <v>1.52</v>
      </c>
      <c r="CE24">
        <v>0</v>
      </c>
      <c r="CF24">
        <v>0.1</v>
      </c>
      <c r="CG24">
        <v>3.78</v>
      </c>
      <c r="CH24">
        <v>0.66330900000000004</v>
      </c>
      <c r="CI24">
        <v>7.95</v>
      </c>
      <c r="CJ24">
        <v>1.94</v>
      </c>
      <c r="CK24">
        <v>1.85</v>
      </c>
      <c r="CL24">
        <v>3.5181629999999999</v>
      </c>
      <c r="CM24">
        <v>1.857394</v>
      </c>
      <c r="CN24">
        <v>1.7590809999999999</v>
      </c>
      <c r="CO24">
        <v>3.03</v>
      </c>
      <c r="CP24">
        <v>4.2338469999999999</v>
      </c>
      <c r="CQ24">
        <v>1.3616889999999999</v>
      </c>
      <c r="CR24">
        <v>3.57</v>
      </c>
      <c r="CS24">
        <v>2.3897020000000002</v>
      </c>
      <c r="CT24">
        <v>1.929632</v>
      </c>
      <c r="CU24">
        <v>1.9462410000000001</v>
      </c>
      <c r="CV24">
        <v>2.6652749999999998</v>
      </c>
      <c r="CW24">
        <v>1.3184229999999999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90.48912999999996</v>
      </c>
    </row>
    <row r="25" spans="1:114">
      <c r="A25" t="s">
        <v>67</v>
      </c>
      <c r="B25">
        <v>0</v>
      </c>
      <c r="C25">
        <v>28.632885999999999</v>
      </c>
      <c r="D25">
        <v>3.7347239999999999</v>
      </c>
      <c r="E25">
        <v>0</v>
      </c>
      <c r="F25">
        <v>0</v>
      </c>
      <c r="G25">
        <v>74.209985000000003</v>
      </c>
      <c r="H25">
        <v>0</v>
      </c>
      <c r="I25">
        <v>96.006690000000006</v>
      </c>
      <c r="J25">
        <v>6.4869380000000003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147.214156</v>
      </c>
      <c r="Q25">
        <v>22.444044999999999</v>
      </c>
      <c r="R25">
        <v>44.326064000000002</v>
      </c>
      <c r="S25">
        <v>27.350811</v>
      </c>
      <c r="T25">
        <v>2.392833</v>
      </c>
      <c r="U25">
        <v>348.97500000000002</v>
      </c>
      <c r="V25">
        <v>20.731850000000001</v>
      </c>
      <c r="W25">
        <v>41.579500000000003</v>
      </c>
      <c r="X25">
        <v>147.515625</v>
      </c>
      <c r="Y25">
        <v>0</v>
      </c>
      <c r="Z25">
        <v>6.49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9.1372370000000007</v>
      </c>
      <c r="AG25">
        <v>47.749203999999999</v>
      </c>
      <c r="AH25">
        <v>43.027439999999999</v>
      </c>
      <c r="AI25">
        <v>0</v>
      </c>
      <c r="AJ25">
        <v>0</v>
      </c>
      <c r="AK25">
        <v>65.426237999999998</v>
      </c>
      <c r="AL25">
        <v>24.402000000000001</v>
      </c>
      <c r="AM25">
        <v>18.108732</v>
      </c>
      <c r="AN25">
        <v>1.116916</v>
      </c>
      <c r="AO25">
        <v>0</v>
      </c>
      <c r="AP25">
        <v>0.51239999999999997</v>
      </c>
      <c r="AQ25">
        <v>0</v>
      </c>
      <c r="AR25">
        <v>48.576000000000001</v>
      </c>
      <c r="AS25">
        <v>30.791793999999999</v>
      </c>
      <c r="AT25">
        <v>20.001799999999999</v>
      </c>
      <c r="AU25">
        <v>0</v>
      </c>
      <c r="AV25">
        <v>6.2245400000000002</v>
      </c>
      <c r="AW25">
        <v>0</v>
      </c>
      <c r="AX25">
        <v>0</v>
      </c>
      <c r="AY25">
        <v>0</v>
      </c>
      <c r="AZ25">
        <f t="shared" si="0"/>
        <v>91.15243999999997</v>
      </c>
      <c r="BA25">
        <f t="shared" si="1"/>
        <v>3129.2604059999999</v>
      </c>
      <c r="BD25">
        <v>4.2644399999999996</v>
      </c>
      <c r="BE25">
        <v>0</v>
      </c>
      <c r="BF25">
        <v>1.4026E-2</v>
      </c>
      <c r="BG25">
        <v>0</v>
      </c>
      <c r="BH25">
        <v>1.1069999999999999E-3</v>
      </c>
      <c r="BI25">
        <v>1.140171</v>
      </c>
      <c r="BJ25">
        <v>0</v>
      </c>
      <c r="BK25">
        <v>2.0320000000000001E-2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3.5181629999999999</v>
      </c>
      <c r="BR25">
        <v>4.2252549999999998</v>
      </c>
      <c r="BS25">
        <v>0</v>
      </c>
      <c r="BT25">
        <v>0</v>
      </c>
      <c r="BU25">
        <v>2.9489519999999998</v>
      </c>
      <c r="BV25">
        <v>1.332638</v>
      </c>
      <c r="BW25">
        <v>9.33</v>
      </c>
      <c r="BX25">
        <v>4.2289050000000001</v>
      </c>
      <c r="BY25">
        <v>0.25</v>
      </c>
      <c r="BZ25">
        <v>1.9248000000000001</v>
      </c>
      <c r="CA25">
        <v>3.4875970000000001</v>
      </c>
      <c r="CB25">
        <v>1.73</v>
      </c>
      <c r="CC25">
        <v>0.5</v>
      </c>
      <c r="CD25">
        <v>1.52</v>
      </c>
      <c r="CE25">
        <v>0</v>
      </c>
      <c r="CF25">
        <v>0.1</v>
      </c>
      <c r="CG25">
        <v>3.78</v>
      </c>
      <c r="CH25">
        <v>1.326619</v>
      </c>
      <c r="CI25">
        <v>7.95</v>
      </c>
      <c r="CJ25">
        <v>1.94</v>
      </c>
      <c r="CK25">
        <v>1.85</v>
      </c>
      <c r="CL25">
        <v>3.5181629999999999</v>
      </c>
      <c r="CM25">
        <v>1.857394</v>
      </c>
      <c r="CN25">
        <v>1.7590809999999999</v>
      </c>
      <c r="CO25">
        <v>3.03</v>
      </c>
      <c r="CP25">
        <v>4.2338469999999999</v>
      </c>
      <c r="CQ25">
        <v>1.3616889999999999</v>
      </c>
      <c r="CR25">
        <v>3.57</v>
      </c>
      <c r="CS25">
        <v>2.3897020000000002</v>
      </c>
      <c r="CT25">
        <v>1.929632</v>
      </c>
      <c r="CU25">
        <v>1.9462410000000001</v>
      </c>
      <c r="CV25">
        <v>2.6652749999999998</v>
      </c>
      <c r="CW25">
        <v>1.3184229999999999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91.15243999999997</v>
      </c>
    </row>
    <row r="26" spans="1:114">
      <c r="A26" t="s">
        <v>68</v>
      </c>
      <c r="B26">
        <v>0</v>
      </c>
      <c r="C26">
        <v>28.632885999999999</v>
      </c>
      <c r="D26">
        <v>3.7347239999999999</v>
      </c>
      <c r="E26">
        <v>0</v>
      </c>
      <c r="F26">
        <v>0</v>
      </c>
      <c r="G26">
        <v>74.209985000000003</v>
      </c>
      <c r="H26">
        <v>0</v>
      </c>
      <c r="I26">
        <v>96.006690000000006</v>
      </c>
      <c r="J26">
        <v>6.4869380000000003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147.214156</v>
      </c>
      <c r="Q26">
        <v>22.444044999999999</v>
      </c>
      <c r="R26">
        <v>44.326064000000002</v>
      </c>
      <c r="S26">
        <v>27.350811</v>
      </c>
      <c r="T26">
        <v>2.392833</v>
      </c>
      <c r="U26">
        <v>348.97500000000002</v>
      </c>
      <c r="V26">
        <v>20.731850000000001</v>
      </c>
      <c r="W26">
        <v>41.579500000000003</v>
      </c>
      <c r="X26">
        <v>147.515625</v>
      </c>
      <c r="Y26">
        <v>0</v>
      </c>
      <c r="Z26">
        <v>6.49</v>
      </c>
      <c r="AA26">
        <v>0</v>
      </c>
      <c r="AB26">
        <v>0</v>
      </c>
      <c r="AC26">
        <v>0</v>
      </c>
      <c r="AD26">
        <v>10.456189</v>
      </c>
      <c r="AE26">
        <v>0</v>
      </c>
      <c r="AF26">
        <v>9.1372370000000007</v>
      </c>
      <c r="AG26">
        <v>47.749203999999999</v>
      </c>
      <c r="AH26">
        <v>69.919589999999999</v>
      </c>
      <c r="AI26">
        <v>0</v>
      </c>
      <c r="AJ26">
        <v>0</v>
      </c>
      <c r="AK26">
        <v>65.426237999999998</v>
      </c>
      <c r="AL26">
        <v>24.402000000000001</v>
      </c>
      <c r="AM26">
        <v>18.108732</v>
      </c>
      <c r="AN26">
        <v>1.116916</v>
      </c>
      <c r="AO26">
        <v>0</v>
      </c>
      <c r="AP26">
        <v>0.51239999999999997</v>
      </c>
      <c r="AQ26">
        <v>0</v>
      </c>
      <c r="AR26">
        <v>48.576000000000001</v>
      </c>
      <c r="AS26">
        <v>30.791793999999999</v>
      </c>
      <c r="AT26">
        <v>20.001799999999999</v>
      </c>
      <c r="AU26">
        <v>0</v>
      </c>
      <c r="AV26">
        <v>6.2245400000000002</v>
      </c>
      <c r="AW26">
        <v>0</v>
      </c>
      <c r="AX26">
        <v>0</v>
      </c>
      <c r="AY26">
        <v>0</v>
      </c>
      <c r="AZ26">
        <f t="shared" si="0"/>
        <v>92.041576999999961</v>
      </c>
      <c r="BA26">
        <f t="shared" si="1"/>
        <v>3167.4978820000001</v>
      </c>
      <c r="BD26">
        <v>4.2644399999999996</v>
      </c>
      <c r="BE26">
        <v>0</v>
      </c>
      <c r="BF26">
        <v>1.4026E-2</v>
      </c>
      <c r="BG26">
        <v>0</v>
      </c>
      <c r="BH26">
        <v>1.1069999999999999E-3</v>
      </c>
      <c r="BI26">
        <v>1.140171</v>
      </c>
      <c r="BJ26">
        <v>0</v>
      </c>
      <c r="BK26">
        <v>2.0320000000000001E-2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3.5181629999999999</v>
      </c>
      <c r="BR26">
        <v>4.2252549999999998</v>
      </c>
      <c r="BS26">
        <v>0</v>
      </c>
      <c r="BT26">
        <v>0</v>
      </c>
      <c r="BU26">
        <v>2.9489519999999998</v>
      </c>
      <c r="BV26">
        <v>1.332638</v>
      </c>
      <c r="BW26">
        <v>9.33</v>
      </c>
      <c r="BX26">
        <v>4.2289050000000001</v>
      </c>
      <c r="BY26">
        <v>0.25</v>
      </c>
      <c r="BZ26">
        <v>1.9248000000000001</v>
      </c>
      <c r="CA26">
        <v>3.4875970000000001</v>
      </c>
      <c r="CB26">
        <v>1.73</v>
      </c>
      <c r="CC26">
        <v>0.52</v>
      </c>
      <c r="CD26">
        <v>1.56</v>
      </c>
      <c r="CE26">
        <v>0</v>
      </c>
      <c r="CF26">
        <v>0.1</v>
      </c>
      <c r="CG26">
        <v>3.78</v>
      </c>
      <c r="CH26">
        <v>2.1557559999999998</v>
      </c>
      <c r="CI26">
        <v>7.95</v>
      </c>
      <c r="CJ26">
        <v>1.94</v>
      </c>
      <c r="CK26">
        <v>1.85</v>
      </c>
      <c r="CL26">
        <v>3.5181629999999999</v>
      </c>
      <c r="CM26">
        <v>1.857394</v>
      </c>
      <c r="CN26">
        <v>1.7590809999999999</v>
      </c>
      <c r="CO26">
        <v>3.03</v>
      </c>
      <c r="CP26">
        <v>4.2338469999999999</v>
      </c>
      <c r="CQ26">
        <v>1.3616889999999999</v>
      </c>
      <c r="CR26">
        <v>3.57</v>
      </c>
      <c r="CS26">
        <v>2.3897020000000002</v>
      </c>
      <c r="CT26">
        <v>1.929632</v>
      </c>
      <c r="CU26">
        <v>1.9462410000000001</v>
      </c>
      <c r="CV26">
        <v>2.6652749999999998</v>
      </c>
      <c r="CW26">
        <v>1.3184229999999999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92.041576999999961</v>
      </c>
    </row>
    <row r="27" spans="1:114">
      <c r="A27" t="s">
        <v>69</v>
      </c>
      <c r="B27">
        <v>0</v>
      </c>
      <c r="C27">
        <v>28.632885999999999</v>
      </c>
      <c r="D27">
        <v>3.7347239999999999</v>
      </c>
      <c r="E27">
        <v>0</v>
      </c>
      <c r="F27">
        <v>0</v>
      </c>
      <c r="G27">
        <v>72.930502000000004</v>
      </c>
      <c r="H27">
        <v>0</v>
      </c>
      <c r="I27">
        <v>88.222363999999999</v>
      </c>
      <c r="J27">
        <v>6.4869380000000003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147.214156</v>
      </c>
      <c r="Q27">
        <v>22.444044999999999</v>
      </c>
      <c r="R27">
        <v>44.326064000000002</v>
      </c>
      <c r="S27">
        <v>27.350811</v>
      </c>
      <c r="T27">
        <v>2.392833</v>
      </c>
      <c r="U27">
        <v>348.97500000000002</v>
      </c>
      <c r="V27">
        <v>20.731850000000001</v>
      </c>
      <c r="W27">
        <v>41.579500000000003</v>
      </c>
      <c r="X27">
        <v>147.515625</v>
      </c>
      <c r="Y27">
        <v>0</v>
      </c>
      <c r="Z27">
        <v>6.49</v>
      </c>
      <c r="AA27">
        <v>0</v>
      </c>
      <c r="AB27">
        <v>0</v>
      </c>
      <c r="AC27">
        <v>0</v>
      </c>
      <c r="AD27">
        <v>20.912378</v>
      </c>
      <c r="AE27">
        <v>0</v>
      </c>
      <c r="AF27">
        <v>9.1372370000000007</v>
      </c>
      <c r="AG27">
        <v>47.749203999999999</v>
      </c>
      <c r="AH27">
        <v>91.433310000000006</v>
      </c>
      <c r="AI27">
        <v>0</v>
      </c>
      <c r="AJ27">
        <v>0</v>
      </c>
      <c r="AK27">
        <v>65.426237999999998</v>
      </c>
      <c r="AL27">
        <v>36.021999999999998</v>
      </c>
      <c r="AM27">
        <v>18.108732</v>
      </c>
      <c r="AN27">
        <v>1.116916</v>
      </c>
      <c r="AO27">
        <v>0</v>
      </c>
      <c r="AP27">
        <v>0.51239999999999997</v>
      </c>
      <c r="AQ27">
        <v>0</v>
      </c>
      <c r="AR27">
        <v>48.576000000000001</v>
      </c>
      <c r="AS27">
        <v>30.791793999999999</v>
      </c>
      <c r="AT27">
        <v>20.001799999999999</v>
      </c>
      <c r="AU27">
        <v>0</v>
      </c>
      <c r="AV27">
        <v>6.2245400000000002</v>
      </c>
      <c r="AW27">
        <v>0</v>
      </c>
      <c r="AX27">
        <v>0</v>
      </c>
      <c r="AY27">
        <v>0</v>
      </c>
      <c r="AZ27">
        <f t="shared" si="0"/>
        <v>92.693040999999965</v>
      </c>
      <c r="BA27">
        <f t="shared" si="1"/>
        <v>3202.6754459999997</v>
      </c>
      <c r="BD27">
        <v>4.2644399999999996</v>
      </c>
      <c r="BE27">
        <v>0</v>
      </c>
      <c r="BF27">
        <v>1.4026E-2</v>
      </c>
      <c r="BG27">
        <v>0</v>
      </c>
      <c r="BH27">
        <v>1.1069999999999999E-3</v>
      </c>
      <c r="BI27">
        <v>1.140171</v>
      </c>
      <c r="BJ27">
        <v>0</v>
      </c>
      <c r="BK27">
        <v>2.0320000000000001E-2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3.5181629999999999</v>
      </c>
      <c r="BR27">
        <v>4.2252549999999998</v>
      </c>
      <c r="BS27">
        <v>0</v>
      </c>
      <c r="BT27">
        <v>0</v>
      </c>
      <c r="BU27">
        <v>2.9489519999999998</v>
      </c>
      <c r="BV27">
        <v>1.332638</v>
      </c>
      <c r="BW27">
        <v>9.33</v>
      </c>
      <c r="BX27">
        <v>4.2289050000000001</v>
      </c>
      <c r="BY27">
        <v>0.25</v>
      </c>
      <c r="BZ27">
        <v>1.9248000000000001</v>
      </c>
      <c r="CA27">
        <v>3.4875970000000001</v>
      </c>
      <c r="CB27">
        <v>1.73</v>
      </c>
      <c r="CC27">
        <v>0.52</v>
      </c>
      <c r="CD27">
        <v>1.56</v>
      </c>
      <c r="CE27">
        <v>0</v>
      </c>
      <c r="CF27">
        <v>0.1</v>
      </c>
      <c r="CG27">
        <v>3.78</v>
      </c>
      <c r="CH27">
        <v>2.80722</v>
      </c>
      <c r="CI27">
        <v>7.95</v>
      </c>
      <c r="CJ27">
        <v>1.94</v>
      </c>
      <c r="CK27">
        <v>1.85</v>
      </c>
      <c r="CL27">
        <v>3.5181629999999999</v>
      </c>
      <c r="CM27">
        <v>1.857394</v>
      </c>
      <c r="CN27">
        <v>1.7590809999999999</v>
      </c>
      <c r="CO27">
        <v>3.03</v>
      </c>
      <c r="CP27">
        <v>4.2338469999999999</v>
      </c>
      <c r="CQ27">
        <v>1.3616889999999999</v>
      </c>
      <c r="CR27">
        <v>3.57</v>
      </c>
      <c r="CS27">
        <v>2.3897020000000002</v>
      </c>
      <c r="CT27">
        <v>1.929632</v>
      </c>
      <c r="CU27">
        <v>1.9462410000000001</v>
      </c>
      <c r="CV27">
        <v>2.6652749999999998</v>
      </c>
      <c r="CW27">
        <v>1.3184229999999999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92.693040999999965</v>
      </c>
    </row>
    <row r="28" spans="1:114">
      <c r="A28" t="s">
        <v>70</v>
      </c>
      <c r="B28">
        <v>0</v>
      </c>
      <c r="C28">
        <v>28.632885999999999</v>
      </c>
      <c r="D28">
        <v>3.7347239999999999</v>
      </c>
      <c r="E28">
        <v>0</v>
      </c>
      <c r="F28">
        <v>0</v>
      </c>
      <c r="G28">
        <v>72.930502000000004</v>
      </c>
      <c r="H28">
        <v>0</v>
      </c>
      <c r="I28">
        <v>88.222363999999999</v>
      </c>
      <c r="J28">
        <v>6.4869380000000003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147.214156</v>
      </c>
      <c r="Q28">
        <v>22.444044999999999</v>
      </c>
      <c r="R28">
        <v>44.326064000000002</v>
      </c>
      <c r="S28">
        <v>27.350811</v>
      </c>
      <c r="T28">
        <v>2.392833</v>
      </c>
      <c r="U28">
        <v>348.97500000000002</v>
      </c>
      <c r="V28">
        <v>20.731850000000001</v>
      </c>
      <c r="W28">
        <v>41.579500000000003</v>
      </c>
      <c r="X28">
        <v>147.515625</v>
      </c>
      <c r="Y28">
        <v>0</v>
      </c>
      <c r="Z28">
        <v>13.09</v>
      </c>
      <c r="AA28">
        <v>0</v>
      </c>
      <c r="AB28">
        <v>0</v>
      </c>
      <c r="AC28">
        <v>6.017938</v>
      </c>
      <c r="AD28">
        <v>31.368566999999999</v>
      </c>
      <c r="AE28">
        <v>0</v>
      </c>
      <c r="AF28">
        <v>9.1372370000000007</v>
      </c>
      <c r="AG28">
        <v>47.749203999999999</v>
      </c>
      <c r="AH28">
        <v>102.19016999999999</v>
      </c>
      <c r="AI28">
        <v>0</v>
      </c>
      <c r="AJ28">
        <v>0</v>
      </c>
      <c r="AK28">
        <v>65.426237999999998</v>
      </c>
      <c r="AL28">
        <v>83.664000000000001</v>
      </c>
      <c r="AM28">
        <v>18.108732</v>
      </c>
      <c r="AN28">
        <v>1.116916</v>
      </c>
      <c r="AO28">
        <v>0</v>
      </c>
      <c r="AP28">
        <v>0.51239999999999997</v>
      </c>
      <c r="AQ28">
        <v>0</v>
      </c>
      <c r="AR28">
        <v>48.576000000000001</v>
      </c>
      <c r="AS28">
        <v>30.791793999999999</v>
      </c>
      <c r="AT28">
        <v>20.001799999999999</v>
      </c>
      <c r="AU28">
        <v>0</v>
      </c>
      <c r="AV28">
        <v>6.2245400000000002</v>
      </c>
      <c r="AW28">
        <v>0</v>
      </c>
      <c r="AX28">
        <v>0</v>
      </c>
      <c r="AY28">
        <v>0</v>
      </c>
      <c r="AZ28">
        <f t="shared" si="0"/>
        <v>93.024695999999963</v>
      </c>
      <c r="BA28">
        <f t="shared" si="1"/>
        <v>3284.4800880000003</v>
      </c>
      <c r="BD28">
        <v>4.2644399999999996</v>
      </c>
      <c r="BE28">
        <v>0</v>
      </c>
      <c r="BF28">
        <v>1.4026E-2</v>
      </c>
      <c r="BG28">
        <v>0</v>
      </c>
      <c r="BH28">
        <v>1.1069999999999999E-3</v>
      </c>
      <c r="BI28">
        <v>1.140171</v>
      </c>
      <c r="BJ28">
        <v>0</v>
      </c>
      <c r="BK28">
        <v>2.0320000000000001E-2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3.5181629999999999</v>
      </c>
      <c r="BR28">
        <v>4.2252549999999998</v>
      </c>
      <c r="BS28">
        <v>0</v>
      </c>
      <c r="BT28">
        <v>0</v>
      </c>
      <c r="BU28">
        <v>2.9489519999999998</v>
      </c>
      <c r="BV28">
        <v>1.332638</v>
      </c>
      <c r="BW28">
        <v>9.33</v>
      </c>
      <c r="BX28">
        <v>4.2289050000000001</v>
      </c>
      <c r="BY28">
        <v>0.25</v>
      </c>
      <c r="BZ28">
        <v>1.9248000000000001</v>
      </c>
      <c r="CA28">
        <v>3.4875970000000001</v>
      </c>
      <c r="CB28">
        <v>1.73</v>
      </c>
      <c r="CC28">
        <v>0.52</v>
      </c>
      <c r="CD28">
        <v>1.56</v>
      </c>
      <c r="CE28">
        <v>0</v>
      </c>
      <c r="CF28">
        <v>0.1</v>
      </c>
      <c r="CG28">
        <v>3.78</v>
      </c>
      <c r="CH28">
        <v>3.1388750000000001</v>
      </c>
      <c r="CI28">
        <v>7.95</v>
      </c>
      <c r="CJ28">
        <v>1.94</v>
      </c>
      <c r="CK28">
        <v>1.85</v>
      </c>
      <c r="CL28">
        <v>3.5181629999999999</v>
      </c>
      <c r="CM28">
        <v>1.857394</v>
      </c>
      <c r="CN28">
        <v>1.7590809999999999</v>
      </c>
      <c r="CO28">
        <v>3.03</v>
      </c>
      <c r="CP28">
        <v>4.2338469999999999</v>
      </c>
      <c r="CQ28">
        <v>1.3616889999999999</v>
      </c>
      <c r="CR28">
        <v>3.57</v>
      </c>
      <c r="CS28">
        <v>2.3897020000000002</v>
      </c>
      <c r="CT28">
        <v>1.929632</v>
      </c>
      <c r="CU28">
        <v>1.9462410000000001</v>
      </c>
      <c r="CV28">
        <v>2.6652749999999998</v>
      </c>
      <c r="CW28">
        <v>1.3184229999999999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93.024695999999963</v>
      </c>
    </row>
    <row r="29" spans="1:114">
      <c r="A29" t="s">
        <v>71</v>
      </c>
      <c r="B29">
        <v>0</v>
      </c>
      <c r="C29">
        <v>28.632885999999999</v>
      </c>
      <c r="D29">
        <v>3.7347239999999999</v>
      </c>
      <c r="E29">
        <v>0</v>
      </c>
      <c r="F29">
        <v>0</v>
      </c>
      <c r="G29">
        <v>72.930502000000004</v>
      </c>
      <c r="H29">
        <v>0</v>
      </c>
      <c r="I29">
        <v>88.222363999999999</v>
      </c>
      <c r="J29">
        <v>6.4869380000000003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147.214156</v>
      </c>
      <c r="Q29">
        <v>22.444044999999999</v>
      </c>
      <c r="R29">
        <v>44.326064000000002</v>
      </c>
      <c r="S29">
        <v>27.350811</v>
      </c>
      <c r="T29">
        <v>2.392833</v>
      </c>
      <c r="U29">
        <v>348.97500000000002</v>
      </c>
      <c r="V29">
        <v>20.731850000000001</v>
      </c>
      <c r="W29">
        <v>41.579500000000003</v>
      </c>
      <c r="X29">
        <v>147.515625</v>
      </c>
      <c r="Y29">
        <v>0</v>
      </c>
      <c r="Z29">
        <v>13.09</v>
      </c>
      <c r="AA29">
        <v>0</v>
      </c>
      <c r="AB29">
        <v>3.9156689999999998</v>
      </c>
      <c r="AC29">
        <v>11.155201999999999</v>
      </c>
      <c r="AD29">
        <v>41.824756000000001</v>
      </c>
      <c r="AE29">
        <v>0</v>
      </c>
      <c r="AF29">
        <v>9.1372370000000007</v>
      </c>
      <c r="AG29">
        <v>47.749203999999999</v>
      </c>
      <c r="AH29">
        <v>102.19016999999999</v>
      </c>
      <c r="AI29">
        <v>0</v>
      </c>
      <c r="AJ29">
        <v>0</v>
      </c>
      <c r="AK29">
        <v>65.426237999999998</v>
      </c>
      <c r="AL29">
        <v>83.664000000000001</v>
      </c>
      <c r="AM29">
        <v>18.108732</v>
      </c>
      <c r="AN29">
        <v>1.116916</v>
      </c>
      <c r="AO29">
        <v>0</v>
      </c>
      <c r="AP29">
        <v>0.51239999999999997</v>
      </c>
      <c r="AQ29">
        <v>0</v>
      </c>
      <c r="AR29">
        <v>48.576000000000001</v>
      </c>
      <c r="AS29">
        <v>30.791793999999999</v>
      </c>
      <c r="AT29">
        <v>20.001799999999999</v>
      </c>
      <c r="AU29">
        <v>0</v>
      </c>
      <c r="AV29">
        <v>6.2245400000000002</v>
      </c>
      <c r="AW29">
        <v>0</v>
      </c>
      <c r="AX29">
        <v>0</v>
      </c>
      <c r="AY29">
        <v>0</v>
      </c>
      <c r="AZ29">
        <f t="shared" si="0"/>
        <v>93.554536999999968</v>
      </c>
      <c r="BA29">
        <f t="shared" si="1"/>
        <v>3304.5190510000002</v>
      </c>
      <c r="BD29">
        <v>4.2644399999999996</v>
      </c>
      <c r="BE29">
        <v>0</v>
      </c>
      <c r="BF29">
        <v>1.4026E-2</v>
      </c>
      <c r="BG29">
        <v>0</v>
      </c>
      <c r="BH29">
        <v>1.1069999999999999E-3</v>
      </c>
      <c r="BI29">
        <v>1.140171</v>
      </c>
      <c r="BJ29">
        <v>0</v>
      </c>
      <c r="BK29">
        <v>2.0160999999999998E-2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3.5181629999999999</v>
      </c>
      <c r="BR29">
        <v>4.2252549999999998</v>
      </c>
      <c r="BS29">
        <v>0</v>
      </c>
      <c r="BT29">
        <v>0</v>
      </c>
      <c r="BU29">
        <v>2.9489519999999998</v>
      </c>
      <c r="BV29">
        <v>1.332638</v>
      </c>
      <c r="BW29">
        <v>9.33</v>
      </c>
      <c r="BX29">
        <v>4.2289050000000001</v>
      </c>
      <c r="BY29">
        <v>0.25</v>
      </c>
      <c r="BZ29">
        <v>1.9248000000000001</v>
      </c>
      <c r="CA29">
        <v>3.4875970000000001</v>
      </c>
      <c r="CB29">
        <v>1.73</v>
      </c>
      <c r="CC29">
        <v>1.05</v>
      </c>
      <c r="CD29">
        <v>1.56</v>
      </c>
      <c r="CE29">
        <v>0</v>
      </c>
      <c r="CF29">
        <v>0.1</v>
      </c>
      <c r="CG29">
        <v>3.78</v>
      </c>
      <c r="CH29">
        <v>3.1388750000000001</v>
      </c>
      <c r="CI29">
        <v>7.95</v>
      </c>
      <c r="CJ29">
        <v>1.94</v>
      </c>
      <c r="CK29">
        <v>1.85</v>
      </c>
      <c r="CL29">
        <v>3.5181629999999999</v>
      </c>
      <c r="CM29">
        <v>1.857394</v>
      </c>
      <c r="CN29">
        <v>1.7590809999999999</v>
      </c>
      <c r="CO29">
        <v>3.03</v>
      </c>
      <c r="CP29">
        <v>4.2338469999999999</v>
      </c>
      <c r="CQ29">
        <v>1.3616889999999999</v>
      </c>
      <c r="CR29">
        <v>3.57</v>
      </c>
      <c r="CS29">
        <v>2.3897020000000002</v>
      </c>
      <c r="CT29">
        <v>1.929632</v>
      </c>
      <c r="CU29">
        <v>1.9462410000000001</v>
      </c>
      <c r="CV29">
        <v>2.6652749999999998</v>
      </c>
      <c r="CW29">
        <v>1.3184229999999999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93.554536999999968</v>
      </c>
    </row>
    <row r="30" spans="1:114">
      <c r="A30" t="s">
        <v>72</v>
      </c>
      <c r="B30">
        <v>0</v>
      </c>
      <c r="C30">
        <v>28.632885999999999</v>
      </c>
      <c r="D30">
        <v>3.7347239999999999</v>
      </c>
      <c r="E30">
        <v>0</v>
      </c>
      <c r="F30">
        <v>0</v>
      </c>
      <c r="G30">
        <v>72.930502000000004</v>
      </c>
      <c r="H30">
        <v>0</v>
      </c>
      <c r="I30">
        <v>88.222363999999999</v>
      </c>
      <c r="J30">
        <v>6.4869380000000003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147.214156</v>
      </c>
      <c r="Q30">
        <v>22.444044999999999</v>
      </c>
      <c r="R30">
        <v>44.326064000000002</v>
      </c>
      <c r="S30">
        <v>27.350811</v>
      </c>
      <c r="T30">
        <v>2.392833</v>
      </c>
      <c r="U30">
        <v>348.97500000000002</v>
      </c>
      <c r="V30">
        <v>20.731850000000001</v>
      </c>
      <c r="W30">
        <v>41.579500000000003</v>
      </c>
      <c r="X30">
        <v>147.515625</v>
      </c>
      <c r="Y30">
        <v>0</v>
      </c>
      <c r="Z30">
        <v>19.579999999999998</v>
      </c>
      <c r="AA30">
        <v>0</v>
      </c>
      <c r="AB30">
        <v>15.349422000000001</v>
      </c>
      <c r="AC30">
        <v>11.155201999999999</v>
      </c>
      <c r="AD30">
        <v>41.824756000000001</v>
      </c>
      <c r="AE30">
        <v>0</v>
      </c>
      <c r="AF30">
        <v>9.1372370000000007</v>
      </c>
      <c r="AG30">
        <v>47.749203999999999</v>
      </c>
      <c r="AH30">
        <v>102.19016999999999</v>
      </c>
      <c r="AI30">
        <v>0</v>
      </c>
      <c r="AJ30">
        <v>0</v>
      </c>
      <c r="AK30">
        <v>65.426237999999998</v>
      </c>
      <c r="AL30">
        <v>83.664000000000001</v>
      </c>
      <c r="AM30">
        <v>18.108732</v>
      </c>
      <c r="AN30">
        <v>1.116916</v>
      </c>
      <c r="AO30">
        <v>0</v>
      </c>
      <c r="AP30">
        <v>0.51239999999999997</v>
      </c>
      <c r="AQ30">
        <v>0</v>
      </c>
      <c r="AR30">
        <v>48.576000000000001</v>
      </c>
      <c r="AS30">
        <v>30.791793999999999</v>
      </c>
      <c r="AT30">
        <v>20.001799999999999</v>
      </c>
      <c r="AU30">
        <v>0</v>
      </c>
      <c r="AV30">
        <v>6.2245400000000002</v>
      </c>
      <c r="AW30">
        <v>0</v>
      </c>
      <c r="AX30">
        <v>0</v>
      </c>
      <c r="AY30">
        <v>0</v>
      </c>
      <c r="AZ30">
        <f t="shared" si="0"/>
        <v>93.554536999999968</v>
      </c>
      <c r="BA30">
        <f t="shared" si="1"/>
        <v>3322.4428039999998</v>
      </c>
      <c r="BD30">
        <v>4.2644399999999996</v>
      </c>
      <c r="BE30">
        <v>0</v>
      </c>
      <c r="BF30">
        <v>1.4026E-2</v>
      </c>
      <c r="BG30">
        <v>0</v>
      </c>
      <c r="BH30">
        <v>1.1069999999999999E-3</v>
      </c>
      <c r="BI30">
        <v>1.140171</v>
      </c>
      <c r="BJ30">
        <v>0</v>
      </c>
      <c r="BK30">
        <v>2.0160999999999998E-2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3.5181629999999999</v>
      </c>
      <c r="BR30">
        <v>4.2252549999999998</v>
      </c>
      <c r="BS30">
        <v>0</v>
      </c>
      <c r="BT30">
        <v>0</v>
      </c>
      <c r="BU30">
        <v>2.9489519999999998</v>
      </c>
      <c r="BV30">
        <v>1.332638</v>
      </c>
      <c r="BW30">
        <v>9.33</v>
      </c>
      <c r="BX30">
        <v>4.2289050000000001</v>
      </c>
      <c r="BY30">
        <v>0.25</v>
      </c>
      <c r="BZ30">
        <v>1.9248000000000001</v>
      </c>
      <c r="CA30">
        <v>3.4875970000000001</v>
      </c>
      <c r="CB30">
        <v>1.73</v>
      </c>
      <c r="CC30">
        <v>1.05</v>
      </c>
      <c r="CD30">
        <v>1.56</v>
      </c>
      <c r="CE30">
        <v>0</v>
      </c>
      <c r="CF30">
        <v>0.1</v>
      </c>
      <c r="CG30">
        <v>3.78</v>
      </c>
      <c r="CH30">
        <v>3.1388750000000001</v>
      </c>
      <c r="CI30">
        <v>7.95</v>
      </c>
      <c r="CJ30">
        <v>1.94</v>
      </c>
      <c r="CK30">
        <v>1.85</v>
      </c>
      <c r="CL30">
        <v>3.5181629999999999</v>
      </c>
      <c r="CM30">
        <v>1.857394</v>
      </c>
      <c r="CN30">
        <v>1.7590809999999999</v>
      </c>
      <c r="CO30">
        <v>3.03</v>
      </c>
      <c r="CP30">
        <v>4.2338469999999999</v>
      </c>
      <c r="CQ30">
        <v>1.3616889999999999</v>
      </c>
      <c r="CR30">
        <v>3.57</v>
      </c>
      <c r="CS30">
        <v>2.3897020000000002</v>
      </c>
      <c r="CT30">
        <v>1.929632</v>
      </c>
      <c r="CU30">
        <v>1.9462410000000001</v>
      </c>
      <c r="CV30">
        <v>2.6652749999999998</v>
      </c>
      <c r="CW30">
        <v>1.3184229999999999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93.554536999999968</v>
      </c>
    </row>
    <row r="31" spans="1:114">
      <c r="A31" t="s">
        <v>73</v>
      </c>
      <c r="B31">
        <v>0</v>
      </c>
      <c r="C31">
        <v>28.632885999999999</v>
      </c>
      <c r="D31">
        <v>3.7347239999999999</v>
      </c>
      <c r="E31">
        <v>0</v>
      </c>
      <c r="F31">
        <v>0</v>
      </c>
      <c r="G31">
        <v>72.930502000000004</v>
      </c>
      <c r="H31">
        <v>0</v>
      </c>
      <c r="I31">
        <v>88.222363999999999</v>
      </c>
      <c r="J31">
        <v>6.4869380000000003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147.214156</v>
      </c>
      <c r="Q31">
        <v>22.444044999999999</v>
      </c>
      <c r="R31">
        <v>44.326064000000002</v>
      </c>
      <c r="S31">
        <v>27.350811</v>
      </c>
      <c r="T31">
        <v>2.392833</v>
      </c>
      <c r="U31">
        <v>348.97500000000002</v>
      </c>
      <c r="V31">
        <v>20.731850000000001</v>
      </c>
      <c r="W31">
        <v>41.579500000000003</v>
      </c>
      <c r="X31">
        <v>147.515625</v>
      </c>
      <c r="Y31">
        <v>0</v>
      </c>
      <c r="Z31">
        <v>19.579999999999998</v>
      </c>
      <c r="AA31">
        <v>0</v>
      </c>
      <c r="AB31">
        <v>15.349422000000001</v>
      </c>
      <c r="AC31">
        <v>11.155201999999999</v>
      </c>
      <c r="AD31">
        <v>41.824756000000001</v>
      </c>
      <c r="AE31">
        <v>18.910588000000001</v>
      </c>
      <c r="AF31">
        <v>0</v>
      </c>
      <c r="AG31">
        <v>47.749203999999999</v>
      </c>
      <c r="AH31">
        <v>75.298019999999994</v>
      </c>
      <c r="AI31">
        <v>0</v>
      </c>
      <c r="AJ31">
        <v>0</v>
      </c>
      <c r="AK31">
        <v>65.426237999999998</v>
      </c>
      <c r="AL31">
        <v>83.664000000000001</v>
      </c>
      <c r="AM31">
        <v>18.108732</v>
      </c>
      <c r="AN31">
        <v>1.116916</v>
      </c>
      <c r="AO31">
        <v>0</v>
      </c>
      <c r="AP31">
        <v>0.51239999999999997</v>
      </c>
      <c r="AQ31">
        <v>0</v>
      </c>
      <c r="AR31">
        <v>48.576000000000001</v>
      </c>
      <c r="AS31">
        <v>30.791793999999999</v>
      </c>
      <c r="AT31">
        <v>20.001799999999999</v>
      </c>
      <c r="AU31">
        <v>0</v>
      </c>
      <c r="AV31">
        <v>6.2245400000000002</v>
      </c>
      <c r="AW31">
        <v>0</v>
      </c>
      <c r="AX31">
        <v>0</v>
      </c>
      <c r="AY31">
        <v>0</v>
      </c>
      <c r="AZ31">
        <f t="shared" si="0"/>
        <v>92.666342999999969</v>
      </c>
      <c r="BA31">
        <f t="shared" si="1"/>
        <v>3304.4358110000003</v>
      </c>
      <c r="BD31">
        <v>4.2644399999999996</v>
      </c>
      <c r="BE31">
        <v>0</v>
      </c>
      <c r="BF31">
        <v>1.3840999999999999E-2</v>
      </c>
      <c r="BG31">
        <v>0</v>
      </c>
      <c r="BH31">
        <v>1.1069999999999999E-3</v>
      </c>
      <c r="BI31">
        <v>1.140171</v>
      </c>
      <c r="BJ31">
        <v>0</v>
      </c>
      <c r="BK31">
        <v>2.0160999999999998E-2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3.5181629999999999</v>
      </c>
      <c r="BR31">
        <v>4.2252549999999998</v>
      </c>
      <c r="BS31">
        <v>0</v>
      </c>
      <c r="BT31">
        <v>0</v>
      </c>
      <c r="BU31">
        <v>2.9489519999999998</v>
      </c>
      <c r="BV31">
        <v>1.332638</v>
      </c>
      <c r="BW31">
        <v>9.33</v>
      </c>
      <c r="BX31">
        <v>4.2289050000000001</v>
      </c>
      <c r="BY31">
        <v>0.25</v>
      </c>
      <c r="BZ31">
        <v>1.9248000000000001</v>
      </c>
      <c r="CA31">
        <v>3.4875970000000001</v>
      </c>
      <c r="CB31">
        <v>1.73</v>
      </c>
      <c r="CC31">
        <v>1.03</v>
      </c>
      <c r="CD31">
        <v>1.53</v>
      </c>
      <c r="CE31">
        <v>0</v>
      </c>
      <c r="CF31">
        <v>0.09</v>
      </c>
      <c r="CG31">
        <v>3.78</v>
      </c>
      <c r="CH31">
        <v>2.321583</v>
      </c>
      <c r="CI31">
        <v>7.95</v>
      </c>
      <c r="CJ31">
        <v>1.94</v>
      </c>
      <c r="CK31">
        <v>1.85</v>
      </c>
      <c r="CL31">
        <v>3.5181629999999999</v>
      </c>
      <c r="CM31">
        <v>1.857394</v>
      </c>
      <c r="CN31">
        <v>1.7590809999999999</v>
      </c>
      <c r="CO31">
        <v>3.03</v>
      </c>
      <c r="CP31">
        <v>4.2338469999999999</v>
      </c>
      <c r="CQ31">
        <v>1.3616889999999999</v>
      </c>
      <c r="CR31">
        <v>3.57</v>
      </c>
      <c r="CS31">
        <v>2.3789850000000001</v>
      </c>
      <c r="CT31">
        <v>1.929632</v>
      </c>
      <c r="CU31">
        <v>1.9462410000000001</v>
      </c>
      <c r="CV31">
        <v>2.6652749999999998</v>
      </c>
      <c r="CW31">
        <v>1.3184229999999999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92.666342999999969</v>
      </c>
    </row>
    <row r="32" spans="1:114">
      <c r="A32" t="s">
        <v>74</v>
      </c>
      <c r="B32">
        <v>0</v>
      </c>
      <c r="C32">
        <v>28.632885999999999</v>
      </c>
      <c r="D32">
        <v>3.7347239999999999</v>
      </c>
      <c r="E32">
        <v>0</v>
      </c>
      <c r="F32">
        <v>0</v>
      </c>
      <c r="G32">
        <v>72.930502000000004</v>
      </c>
      <c r="H32">
        <v>0</v>
      </c>
      <c r="I32">
        <v>88.222363999999999</v>
      </c>
      <c r="J32">
        <v>6.4869380000000003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147.214156</v>
      </c>
      <c r="Q32">
        <v>22.444044999999999</v>
      </c>
      <c r="R32">
        <v>44.326064000000002</v>
      </c>
      <c r="S32">
        <v>27.350811</v>
      </c>
      <c r="T32">
        <v>2.392833</v>
      </c>
      <c r="U32">
        <v>348.97500000000002</v>
      </c>
      <c r="V32">
        <v>20.731850000000001</v>
      </c>
      <c r="W32">
        <v>41.579500000000003</v>
      </c>
      <c r="X32">
        <v>147.515625</v>
      </c>
      <c r="Y32">
        <v>0</v>
      </c>
      <c r="Z32">
        <v>19.579999999999998</v>
      </c>
      <c r="AA32">
        <v>0</v>
      </c>
      <c r="AB32">
        <v>15.349422000000001</v>
      </c>
      <c r="AC32">
        <v>11.155201999999999</v>
      </c>
      <c r="AD32">
        <v>20.912378</v>
      </c>
      <c r="AE32">
        <v>37.821176000000001</v>
      </c>
      <c r="AF32">
        <v>0</v>
      </c>
      <c r="AG32">
        <v>47.749203999999999</v>
      </c>
      <c r="AH32">
        <v>48.40587</v>
      </c>
      <c r="AI32">
        <v>0</v>
      </c>
      <c r="AJ32">
        <v>0</v>
      </c>
      <c r="AK32">
        <v>65.426237999999998</v>
      </c>
      <c r="AL32">
        <v>83.664000000000001</v>
      </c>
      <c r="AM32">
        <v>18.108732</v>
      </c>
      <c r="AN32">
        <v>1.116916</v>
      </c>
      <c r="AO32">
        <v>0</v>
      </c>
      <c r="AP32">
        <v>0.64049999999999996</v>
      </c>
      <c r="AQ32">
        <v>0</v>
      </c>
      <c r="AR32">
        <v>48.576000000000001</v>
      </c>
      <c r="AS32">
        <v>30.791793999999999</v>
      </c>
      <c r="AT32">
        <v>20.001799999999999</v>
      </c>
      <c r="AU32">
        <v>0</v>
      </c>
      <c r="AV32">
        <v>6.2245400000000002</v>
      </c>
      <c r="AW32">
        <v>0</v>
      </c>
      <c r="AX32">
        <v>0</v>
      </c>
      <c r="AY32">
        <v>0</v>
      </c>
      <c r="AZ32">
        <f t="shared" si="0"/>
        <v>91.837205999999966</v>
      </c>
      <c r="BA32">
        <f t="shared" si="1"/>
        <v>3274.8408340000001</v>
      </c>
      <c r="BD32">
        <v>4.2644399999999996</v>
      </c>
      <c r="BE32">
        <v>0</v>
      </c>
      <c r="BF32">
        <v>1.3840999999999999E-2</v>
      </c>
      <c r="BG32">
        <v>0</v>
      </c>
      <c r="BH32">
        <v>1.1069999999999999E-3</v>
      </c>
      <c r="BI32">
        <v>1.140171</v>
      </c>
      <c r="BJ32">
        <v>0</v>
      </c>
      <c r="BK32">
        <v>2.0160999999999998E-2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3.5181629999999999</v>
      </c>
      <c r="BR32">
        <v>4.2252549999999998</v>
      </c>
      <c r="BS32">
        <v>0</v>
      </c>
      <c r="BT32">
        <v>0</v>
      </c>
      <c r="BU32">
        <v>2.9489519999999998</v>
      </c>
      <c r="BV32">
        <v>1.332638</v>
      </c>
      <c r="BW32">
        <v>9.33</v>
      </c>
      <c r="BX32">
        <v>4.2289050000000001</v>
      </c>
      <c r="BY32">
        <v>0.25</v>
      </c>
      <c r="BZ32">
        <v>1.9248000000000001</v>
      </c>
      <c r="CA32">
        <v>3.4875970000000001</v>
      </c>
      <c r="CB32">
        <v>1.73</v>
      </c>
      <c r="CC32">
        <v>1.03</v>
      </c>
      <c r="CD32">
        <v>1.53</v>
      </c>
      <c r="CE32">
        <v>0</v>
      </c>
      <c r="CF32">
        <v>0.09</v>
      </c>
      <c r="CG32">
        <v>3.78</v>
      </c>
      <c r="CH32">
        <v>1.4924459999999999</v>
      </c>
      <c r="CI32">
        <v>7.95</v>
      </c>
      <c r="CJ32">
        <v>1.94</v>
      </c>
      <c r="CK32">
        <v>1.85</v>
      </c>
      <c r="CL32">
        <v>3.5181629999999999</v>
      </c>
      <c r="CM32">
        <v>1.857394</v>
      </c>
      <c r="CN32">
        <v>1.7590809999999999</v>
      </c>
      <c r="CO32">
        <v>3.03</v>
      </c>
      <c r="CP32">
        <v>4.2338469999999999</v>
      </c>
      <c r="CQ32">
        <v>1.3616889999999999</v>
      </c>
      <c r="CR32">
        <v>3.57</v>
      </c>
      <c r="CS32">
        <v>2.3789850000000001</v>
      </c>
      <c r="CT32">
        <v>1.929632</v>
      </c>
      <c r="CU32">
        <v>1.9462410000000001</v>
      </c>
      <c r="CV32">
        <v>2.6652749999999998</v>
      </c>
      <c r="CW32">
        <v>1.3184229999999999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91.837205999999966</v>
      </c>
    </row>
    <row r="33" spans="1:114">
      <c r="A33" t="s">
        <v>75</v>
      </c>
      <c r="B33">
        <v>0</v>
      </c>
      <c r="C33">
        <v>28.632885999999999</v>
      </c>
      <c r="D33">
        <v>3.7347239999999999</v>
      </c>
      <c r="E33">
        <v>0</v>
      </c>
      <c r="F33">
        <v>0</v>
      </c>
      <c r="G33">
        <v>72.930502000000004</v>
      </c>
      <c r="H33">
        <v>0</v>
      </c>
      <c r="I33">
        <v>88.222363999999999</v>
      </c>
      <c r="J33">
        <v>6.4869380000000003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147.214156</v>
      </c>
      <c r="Q33">
        <v>22.444044999999999</v>
      </c>
      <c r="R33">
        <v>44.326064000000002</v>
      </c>
      <c r="S33">
        <v>27.350811</v>
      </c>
      <c r="T33">
        <v>2.392833</v>
      </c>
      <c r="U33">
        <v>348.97500000000002</v>
      </c>
      <c r="V33">
        <v>20.731850000000001</v>
      </c>
      <c r="W33">
        <v>41.579500000000003</v>
      </c>
      <c r="X33">
        <v>147.515625</v>
      </c>
      <c r="Y33">
        <v>0</v>
      </c>
      <c r="Z33">
        <v>19.579999999999998</v>
      </c>
      <c r="AA33">
        <v>13.983000000000001</v>
      </c>
      <c r="AB33">
        <v>15.349422000000001</v>
      </c>
      <c r="AC33">
        <v>11.155201999999999</v>
      </c>
      <c r="AD33">
        <v>20.912378</v>
      </c>
      <c r="AE33">
        <v>56.926780000000001</v>
      </c>
      <c r="AF33">
        <v>0</v>
      </c>
      <c r="AG33">
        <v>47.749203999999999</v>
      </c>
      <c r="AH33">
        <v>26.892150000000001</v>
      </c>
      <c r="AI33">
        <v>0</v>
      </c>
      <c r="AJ33">
        <v>0</v>
      </c>
      <c r="AK33">
        <v>65.426237999999998</v>
      </c>
      <c r="AL33">
        <v>83.664000000000001</v>
      </c>
      <c r="AM33">
        <v>18.108732</v>
      </c>
      <c r="AN33">
        <v>1.116916</v>
      </c>
      <c r="AO33">
        <v>0</v>
      </c>
      <c r="AP33">
        <v>0.76859999999999995</v>
      </c>
      <c r="AQ33">
        <v>0</v>
      </c>
      <c r="AR33">
        <v>48.576000000000001</v>
      </c>
      <c r="AS33">
        <v>30.791793999999999</v>
      </c>
      <c r="AT33">
        <v>20.001799999999999</v>
      </c>
      <c r="AU33">
        <v>0</v>
      </c>
      <c r="AV33">
        <v>6.2245400000000002</v>
      </c>
      <c r="AW33">
        <v>0</v>
      </c>
      <c r="AX33">
        <v>0</v>
      </c>
      <c r="AY33">
        <v>0</v>
      </c>
      <c r="AZ33">
        <f t="shared" si="0"/>
        <v>91.083896999999965</v>
      </c>
      <c r="BA33">
        <f t="shared" si="1"/>
        <v>3285.7905089999999</v>
      </c>
      <c r="BD33">
        <v>4.2644399999999996</v>
      </c>
      <c r="BE33">
        <v>0</v>
      </c>
      <c r="BF33">
        <v>1.3840999999999999E-2</v>
      </c>
      <c r="BG33">
        <v>0</v>
      </c>
      <c r="BH33">
        <v>1.1069999999999999E-3</v>
      </c>
      <c r="BI33">
        <v>1.140171</v>
      </c>
      <c r="BJ33">
        <v>0</v>
      </c>
      <c r="BK33">
        <v>2.0160999999999998E-2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3.5181629999999999</v>
      </c>
      <c r="BR33">
        <v>4.2252549999999998</v>
      </c>
      <c r="BS33">
        <v>0</v>
      </c>
      <c r="BT33">
        <v>0</v>
      </c>
      <c r="BU33">
        <v>2.9489519999999998</v>
      </c>
      <c r="BV33">
        <v>1.332638</v>
      </c>
      <c r="BW33">
        <v>9.33</v>
      </c>
      <c r="BX33">
        <v>4.2289050000000001</v>
      </c>
      <c r="BY33">
        <v>0.25</v>
      </c>
      <c r="BZ33">
        <v>1.9248000000000001</v>
      </c>
      <c r="CA33">
        <v>3.4875970000000001</v>
      </c>
      <c r="CB33">
        <v>1.73</v>
      </c>
      <c r="CC33">
        <v>1.03</v>
      </c>
      <c r="CD33">
        <v>1.53</v>
      </c>
      <c r="CE33">
        <v>0</v>
      </c>
      <c r="CF33">
        <v>0.09</v>
      </c>
      <c r="CG33">
        <v>3.78</v>
      </c>
      <c r="CH33">
        <v>0.82913700000000001</v>
      </c>
      <c r="CI33">
        <v>7.95</v>
      </c>
      <c r="CJ33">
        <v>1.94</v>
      </c>
      <c r="CK33">
        <v>1.85</v>
      </c>
      <c r="CL33">
        <v>3.5181629999999999</v>
      </c>
      <c r="CM33">
        <v>1.857394</v>
      </c>
      <c r="CN33">
        <v>1.7590809999999999</v>
      </c>
      <c r="CO33">
        <v>2.94</v>
      </c>
      <c r="CP33">
        <v>4.2338469999999999</v>
      </c>
      <c r="CQ33">
        <v>1.3616889999999999</v>
      </c>
      <c r="CR33">
        <v>3.57</v>
      </c>
      <c r="CS33">
        <v>2.3789850000000001</v>
      </c>
      <c r="CT33">
        <v>1.929632</v>
      </c>
      <c r="CU33">
        <v>1.9462410000000001</v>
      </c>
      <c r="CV33">
        <v>2.6652749999999998</v>
      </c>
      <c r="CW33">
        <v>1.3184229999999999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91.083896999999965</v>
      </c>
    </row>
    <row r="34" spans="1:114">
      <c r="A34" t="s">
        <v>76</v>
      </c>
      <c r="B34">
        <v>0</v>
      </c>
      <c r="C34">
        <v>28.632885999999999</v>
      </c>
      <c r="D34">
        <v>3.7347239999999999</v>
      </c>
      <c r="E34">
        <v>0</v>
      </c>
      <c r="F34">
        <v>0</v>
      </c>
      <c r="G34">
        <v>72.930502000000004</v>
      </c>
      <c r="H34">
        <v>0</v>
      </c>
      <c r="I34">
        <v>88.222363999999999</v>
      </c>
      <c r="J34">
        <v>6.4869380000000003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147.214156</v>
      </c>
      <c r="Q34">
        <v>22.444044999999999</v>
      </c>
      <c r="R34">
        <v>44.326064000000002</v>
      </c>
      <c r="S34">
        <v>27.350811</v>
      </c>
      <c r="T34">
        <v>2.392833</v>
      </c>
      <c r="U34">
        <v>348.97500000000002</v>
      </c>
      <c r="V34">
        <v>20.731850000000001</v>
      </c>
      <c r="W34">
        <v>41.579500000000003</v>
      </c>
      <c r="X34">
        <v>147.515625</v>
      </c>
      <c r="Y34">
        <v>0</v>
      </c>
      <c r="Z34">
        <v>19.579999999999998</v>
      </c>
      <c r="AA34">
        <v>28.045000000000002</v>
      </c>
      <c r="AB34">
        <v>15.349422000000001</v>
      </c>
      <c r="AC34">
        <v>22.310403000000001</v>
      </c>
      <c r="AD34">
        <v>10.456189</v>
      </c>
      <c r="AE34">
        <v>56.926780000000001</v>
      </c>
      <c r="AF34">
        <v>0</v>
      </c>
      <c r="AG34">
        <v>47.749203999999999</v>
      </c>
      <c r="AH34">
        <v>21.513719999999999</v>
      </c>
      <c r="AI34">
        <v>0</v>
      </c>
      <c r="AJ34">
        <v>0</v>
      </c>
      <c r="AK34">
        <v>65.426237999999998</v>
      </c>
      <c r="AL34">
        <v>48.804000000000002</v>
      </c>
      <c r="AM34">
        <v>18.108732</v>
      </c>
      <c r="AN34">
        <v>1.116916</v>
      </c>
      <c r="AO34">
        <v>0</v>
      </c>
      <c r="AP34">
        <v>0.76859999999999995</v>
      </c>
      <c r="AQ34">
        <v>0</v>
      </c>
      <c r="AR34">
        <v>48.576000000000001</v>
      </c>
      <c r="AS34">
        <v>30.791793999999999</v>
      </c>
      <c r="AT34">
        <v>20.001799999999999</v>
      </c>
      <c r="AU34">
        <v>0</v>
      </c>
      <c r="AV34">
        <v>6.2245400000000002</v>
      </c>
      <c r="AW34">
        <v>0</v>
      </c>
      <c r="AX34">
        <v>0</v>
      </c>
      <c r="AY34">
        <v>0</v>
      </c>
      <c r="AZ34">
        <f t="shared" si="0"/>
        <v>90.91806899999996</v>
      </c>
      <c r="BA34">
        <f t="shared" si="1"/>
        <v>3260.1472629999994</v>
      </c>
      <c r="BD34">
        <v>4.2644399999999996</v>
      </c>
      <c r="BE34">
        <v>0</v>
      </c>
      <c r="BF34">
        <v>1.3840999999999999E-2</v>
      </c>
      <c r="BG34">
        <v>0</v>
      </c>
      <c r="BH34">
        <v>1.1069999999999999E-3</v>
      </c>
      <c r="BI34">
        <v>1.140171</v>
      </c>
      <c r="BJ34">
        <v>0</v>
      </c>
      <c r="BK34">
        <v>2.0160999999999998E-2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3.5181629999999999</v>
      </c>
      <c r="BR34">
        <v>4.2252549999999998</v>
      </c>
      <c r="BS34">
        <v>0</v>
      </c>
      <c r="BT34">
        <v>0</v>
      </c>
      <c r="BU34">
        <v>2.9489519999999998</v>
      </c>
      <c r="BV34">
        <v>1.332638</v>
      </c>
      <c r="BW34">
        <v>9.33</v>
      </c>
      <c r="BX34">
        <v>4.2289050000000001</v>
      </c>
      <c r="BY34">
        <v>0.25</v>
      </c>
      <c r="BZ34">
        <v>1.9248000000000001</v>
      </c>
      <c r="CA34">
        <v>3.4875970000000001</v>
      </c>
      <c r="CB34">
        <v>1.73</v>
      </c>
      <c r="CC34">
        <v>1.03</v>
      </c>
      <c r="CD34">
        <v>1.53</v>
      </c>
      <c r="CE34">
        <v>0</v>
      </c>
      <c r="CF34">
        <v>0.09</v>
      </c>
      <c r="CG34">
        <v>3.78</v>
      </c>
      <c r="CH34">
        <v>0.66330900000000004</v>
      </c>
      <c r="CI34">
        <v>7.95</v>
      </c>
      <c r="CJ34">
        <v>1.94</v>
      </c>
      <c r="CK34">
        <v>1.85</v>
      </c>
      <c r="CL34">
        <v>3.5181629999999999</v>
      </c>
      <c r="CM34">
        <v>1.857394</v>
      </c>
      <c r="CN34">
        <v>1.7590809999999999</v>
      </c>
      <c r="CO34">
        <v>2.94</v>
      </c>
      <c r="CP34">
        <v>4.2338469999999999</v>
      </c>
      <c r="CQ34">
        <v>1.3616889999999999</v>
      </c>
      <c r="CR34">
        <v>3.57</v>
      </c>
      <c r="CS34">
        <v>2.3789850000000001</v>
      </c>
      <c r="CT34">
        <v>1.929632</v>
      </c>
      <c r="CU34">
        <v>1.9462410000000001</v>
      </c>
      <c r="CV34">
        <v>2.6652749999999998</v>
      </c>
      <c r="CW34">
        <v>1.3184229999999999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90.91806899999996</v>
      </c>
    </row>
    <row r="35" spans="1:114">
      <c r="A35" t="s">
        <v>77</v>
      </c>
      <c r="B35">
        <v>0</v>
      </c>
      <c r="C35">
        <v>28.632885999999999</v>
      </c>
      <c r="D35">
        <v>3.7347239999999999</v>
      </c>
      <c r="E35">
        <v>0</v>
      </c>
      <c r="F35">
        <v>0</v>
      </c>
      <c r="G35">
        <v>72.930502000000004</v>
      </c>
      <c r="H35">
        <v>0</v>
      </c>
      <c r="I35">
        <v>88.222363999999999</v>
      </c>
      <c r="J35">
        <v>6.4869380000000003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147.214156</v>
      </c>
      <c r="Q35">
        <v>22.444044999999999</v>
      </c>
      <c r="R35">
        <v>44.326064000000002</v>
      </c>
      <c r="S35">
        <v>27.350811</v>
      </c>
      <c r="T35">
        <v>2.392833</v>
      </c>
      <c r="U35">
        <v>348.97500000000002</v>
      </c>
      <c r="V35">
        <v>20.731850000000001</v>
      </c>
      <c r="W35">
        <v>41.579500000000003</v>
      </c>
      <c r="X35">
        <v>147.515625</v>
      </c>
      <c r="Y35">
        <v>0</v>
      </c>
      <c r="Z35">
        <v>19.579999999999998</v>
      </c>
      <c r="AA35">
        <v>28.045000000000002</v>
      </c>
      <c r="AB35">
        <v>15.349422000000001</v>
      </c>
      <c r="AC35">
        <v>22.310403000000001</v>
      </c>
      <c r="AD35">
        <v>0</v>
      </c>
      <c r="AE35">
        <v>56.926780000000001</v>
      </c>
      <c r="AF35">
        <v>0</v>
      </c>
      <c r="AG35">
        <v>47.749203999999999</v>
      </c>
      <c r="AH35">
        <v>21.513719999999999</v>
      </c>
      <c r="AI35">
        <v>0</v>
      </c>
      <c r="AJ35">
        <v>0</v>
      </c>
      <c r="AK35">
        <v>65.426237999999998</v>
      </c>
      <c r="AL35">
        <v>36.021999999999998</v>
      </c>
      <c r="AM35">
        <v>18.108732</v>
      </c>
      <c r="AN35">
        <v>1.116916</v>
      </c>
      <c r="AO35">
        <v>0</v>
      </c>
      <c r="AP35">
        <v>6.1487999999999996</v>
      </c>
      <c r="AQ35">
        <v>0</v>
      </c>
      <c r="AR35">
        <v>48.576000000000001</v>
      </c>
      <c r="AS35">
        <v>36.506751000000001</v>
      </c>
      <c r="AT35">
        <v>20.001799999999999</v>
      </c>
      <c r="AU35">
        <v>0</v>
      </c>
      <c r="AV35">
        <v>6.2245400000000002</v>
      </c>
      <c r="AW35">
        <v>0</v>
      </c>
      <c r="AX35">
        <v>0</v>
      </c>
      <c r="AY35">
        <v>0</v>
      </c>
      <c r="AZ35">
        <f t="shared" si="0"/>
        <v>90.907352999999958</v>
      </c>
      <c r="BA35">
        <f t="shared" si="1"/>
        <v>3247.9935149999992</v>
      </c>
      <c r="BD35">
        <v>4.2644399999999996</v>
      </c>
      <c r="BE35">
        <v>0</v>
      </c>
      <c r="BF35">
        <v>1.3840999999999999E-2</v>
      </c>
      <c r="BG35">
        <v>0</v>
      </c>
      <c r="BH35">
        <v>1.1069999999999999E-3</v>
      </c>
      <c r="BI35">
        <v>1.140171</v>
      </c>
      <c r="BJ35">
        <v>0</v>
      </c>
      <c r="BK35">
        <v>2.0160999999999998E-2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3.5181629999999999</v>
      </c>
      <c r="BR35">
        <v>4.2252549999999998</v>
      </c>
      <c r="BS35">
        <v>0</v>
      </c>
      <c r="BT35">
        <v>0</v>
      </c>
      <c r="BU35">
        <v>2.9489519999999998</v>
      </c>
      <c r="BV35">
        <v>1.332638</v>
      </c>
      <c r="BW35">
        <v>9.33</v>
      </c>
      <c r="BX35">
        <v>4.2289050000000001</v>
      </c>
      <c r="BY35">
        <v>0.25</v>
      </c>
      <c r="BZ35">
        <v>1.9248000000000001</v>
      </c>
      <c r="CA35">
        <v>3.4875970000000001</v>
      </c>
      <c r="CB35">
        <v>1.73</v>
      </c>
      <c r="CC35">
        <v>1.03</v>
      </c>
      <c r="CD35">
        <v>1.53</v>
      </c>
      <c r="CE35">
        <v>0</v>
      </c>
      <c r="CF35">
        <v>0.09</v>
      </c>
      <c r="CG35">
        <v>3.78</v>
      </c>
      <c r="CH35">
        <v>0.66330900000000004</v>
      </c>
      <c r="CI35">
        <v>7.95</v>
      </c>
      <c r="CJ35">
        <v>1.94</v>
      </c>
      <c r="CK35">
        <v>1.85</v>
      </c>
      <c r="CL35">
        <v>3.5181629999999999</v>
      </c>
      <c r="CM35">
        <v>1.857394</v>
      </c>
      <c r="CN35">
        <v>1.7590809999999999</v>
      </c>
      <c r="CO35">
        <v>2.94</v>
      </c>
      <c r="CP35">
        <v>4.2338469999999999</v>
      </c>
      <c r="CQ35">
        <v>1.3616889999999999</v>
      </c>
      <c r="CR35">
        <v>3.57</v>
      </c>
      <c r="CS35">
        <v>2.3682690000000002</v>
      </c>
      <c r="CT35">
        <v>1.929632</v>
      </c>
      <c r="CU35">
        <v>1.9462410000000001</v>
      </c>
      <c r="CV35">
        <v>2.6652749999999998</v>
      </c>
      <c r="CW35">
        <v>1.3184229999999999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90.907352999999958</v>
      </c>
    </row>
    <row r="36" spans="1:114">
      <c r="A36" t="s">
        <v>78</v>
      </c>
      <c r="B36">
        <v>0</v>
      </c>
      <c r="C36">
        <v>28.632885999999999</v>
      </c>
      <c r="D36">
        <v>3.7347239999999999</v>
      </c>
      <c r="E36">
        <v>0</v>
      </c>
      <c r="F36">
        <v>0</v>
      </c>
      <c r="G36">
        <v>72.930502000000004</v>
      </c>
      <c r="H36">
        <v>0</v>
      </c>
      <c r="I36">
        <v>88.222363999999999</v>
      </c>
      <c r="J36">
        <v>6.4869380000000003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147.214156</v>
      </c>
      <c r="Q36">
        <v>22.444044999999999</v>
      </c>
      <c r="R36">
        <v>44.326064000000002</v>
      </c>
      <c r="S36">
        <v>27.350811</v>
      </c>
      <c r="T36">
        <v>2.392833</v>
      </c>
      <c r="U36">
        <v>348.97500000000002</v>
      </c>
      <c r="V36">
        <v>20.731850000000001</v>
      </c>
      <c r="W36">
        <v>41.579500000000003</v>
      </c>
      <c r="X36">
        <v>147.515625</v>
      </c>
      <c r="Y36">
        <v>0</v>
      </c>
      <c r="Z36">
        <v>19.579999999999998</v>
      </c>
      <c r="AA36">
        <v>28.045000000000002</v>
      </c>
      <c r="AB36">
        <v>30.855471999999999</v>
      </c>
      <c r="AC36">
        <v>22.310403000000001</v>
      </c>
      <c r="AD36">
        <v>0</v>
      </c>
      <c r="AE36">
        <v>56.926780000000001</v>
      </c>
      <c r="AF36">
        <v>0</v>
      </c>
      <c r="AG36">
        <v>47.749203999999999</v>
      </c>
      <c r="AH36">
        <v>0</v>
      </c>
      <c r="AI36">
        <v>4.4021689999999998</v>
      </c>
      <c r="AJ36">
        <v>0</v>
      </c>
      <c r="AK36">
        <v>65.426237999999998</v>
      </c>
      <c r="AL36">
        <v>36.021999999999998</v>
      </c>
      <c r="AM36">
        <v>18.108732</v>
      </c>
      <c r="AN36">
        <v>1.116916</v>
      </c>
      <c r="AO36">
        <v>0</v>
      </c>
      <c r="AP36">
        <v>6.1487999999999996</v>
      </c>
      <c r="AQ36">
        <v>0</v>
      </c>
      <c r="AR36">
        <v>48.576000000000001</v>
      </c>
      <c r="AS36">
        <v>36.506751000000001</v>
      </c>
      <c r="AT36">
        <v>20.001799999999999</v>
      </c>
      <c r="AU36">
        <v>0</v>
      </c>
      <c r="AV36">
        <v>6.2245400000000002</v>
      </c>
      <c r="AW36">
        <v>0</v>
      </c>
      <c r="AX36">
        <v>0</v>
      </c>
      <c r="AY36">
        <v>0</v>
      </c>
      <c r="AZ36">
        <f t="shared" si="0"/>
        <v>90.24404399999996</v>
      </c>
      <c r="BA36">
        <f t="shared" si="1"/>
        <v>3245.7247049999996</v>
      </c>
      <c r="BD36">
        <v>4.2644399999999996</v>
      </c>
      <c r="BE36">
        <v>0</v>
      </c>
      <c r="BF36">
        <v>1.3840999999999999E-2</v>
      </c>
      <c r="BG36">
        <v>0</v>
      </c>
      <c r="BH36">
        <v>1.1069999999999999E-3</v>
      </c>
      <c r="BI36">
        <v>1.140171</v>
      </c>
      <c r="BJ36">
        <v>0</v>
      </c>
      <c r="BK36">
        <v>2.0160999999999998E-2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3.5181629999999999</v>
      </c>
      <c r="BR36">
        <v>4.2252549999999998</v>
      </c>
      <c r="BS36">
        <v>0</v>
      </c>
      <c r="BT36">
        <v>0</v>
      </c>
      <c r="BU36">
        <v>2.9489519999999998</v>
      </c>
      <c r="BV36">
        <v>1.332638</v>
      </c>
      <c r="BW36">
        <v>9.33</v>
      </c>
      <c r="BX36">
        <v>4.2289050000000001</v>
      </c>
      <c r="BY36">
        <v>0.25</v>
      </c>
      <c r="BZ36">
        <v>1.9248000000000001</v>
      </c>
      <c r="CA36">
        <v>3.4875970000000001</v>
      </c>
      <c r="CB36">
        <v>1.73</v>
      </c>
      <c r="CC36">
        <v>1.03</v>
      </c>
      <c r="CD36">
        <v>1.53</v>
      </c>
      <c r="CE36">
        <v>0</v>
      </c>
      <c r="CF36">
        <v>0.09</v>
      </c>
      <c r="CG36">
        <v>3.78</v>
      </c>
      <c r="CH36">
        <v>0</v>
      </c>
      <c r="CI36">
        <v>7.95</v>
      </c>
      <c r="CJ36">
        <v>1.94</v>
      </c>
      <c r="CK36">
        <v>1.85</v>
      </c>
      <c r="CL36">
        <v>3.5181629999999999</v>
      </c>
      <c r="CM36">
        <v>1.857394</v>
      </c>
      <c r="CN36">
        <v>1.7590809999999999</v>
      </c>
      <c r="CO36">
        <v>2.94</v>
      </c>
      <c r="CP36">
        <v>4.2338469999999999</v>
      </c>
      <c r="CQ36">
        <v>1.3616889999999999</v>
      </c>
      <c r="CR36">
        <v>3.57</v>
      </c>
      <c r="CS36">
        <v>2.3682690000000002</v>
      </c>
      <c r="CT36">
        <v>1.929632</v>
      </c>
      <c r="CU36">
        <v>1.9462410000000001</v>
      </c>
      <c r="CV36">
        <v>2.6652749999999998</v>
      </c>
      <c r="CW36">
        <v>1.3184229999999999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90.24404399999996</v>
      </c>
    </row>
    <row r="37" spans="1:114">
      <c r="A37" t="s">
        <v>79</v>
      </c>
      <c r="B37">
        <v>0</v>
      </c>
      <c r="C37">
        <v>28.632885999999999</v>
      </c>
      <c r="D37">
        <v>3.7347239999999999</v>
      </c>
      <c r="E37">
        <v>0</v>
      </c>
      <c r="F37">
        <v>0</v>
      </c>
      <c r="G37">
        <v>72.930502000000004</v>
      </c>
      <c r="H37">
        <v>0</v>
      </c>
      <c r="I37">
        <v>88.222363999999999</v>
      </c>
      <c r="J37">
        <v>6.4869380000000003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147.214156</v>
      </c>
      <c r="Q37">
        <v>22.444044999999999</v>
      </c>
      <c r="R37">
        <v>44.326064000000002</v>
      </c>
      <c r="S37">
        <v>27.350811</v>
      </c>
      <c r="T37">
        <v>2.392833</v>
      </c>
      <c r="U37">
        <v>348.97500000000002</v>
      </c>
      <c r="V37">
        <v>20.731850000000001</v>
      </c>
      <c r="W37">
        <v>41.579500000000003</v>
      </c>
      <c r="X37">
        <v>147.515625</v>
      </c>
      <c r="Y37">
        <v>0</v>
      </c>
      <c r="Z37">
        <v>13.2</v>
      </c>
      <c r="AA37">
        <v>28.045000000000002</v>
      </c>
      <c r="AB37">
        <v>30.855471999999999</v>
      </c>
      <c r="AC37">
        <v>22.310403000000001</v>
      </c>
      <c r="AD37">
        <v>0</v>
      </c>
      <c r="AE37">
        <v>56.926780000000001</v>
      </c>
      <c r="AF37">
        <v>0</v>
      </c>
      <c r="AG37">
        <v>47.749203999999999</v>
      </c>
      <c r="AH37">
        <v>0</v>
      </c>
      <c r="AI37">
        <v>19.076066000000001</v>
      </c>
      <c r="AJ37">
        <v>0</v>
      </c>
      <c r="AK37">
        <v>65.426237999999998</v>
      </c>
      <c r="AL37">
        <v>36.021999999999998</v>
      </c>
      <c r="AM37">
        <v>18.108732</v>
      </c>
      <c r="AN37">
        <v>1.116916</v>
      </c>
      <c r="AO37">
        <v>0</v>
      </c>
      <c r="AP37">
        <v>6.1487999999999996</v>
      </c>
      <c r="AQ37">
        <v>0</v>
      </c>
      <c r="AR37">
        <v>48.576000000000001</v>
      </c>
      <c r="AS37">
        <v>30.791793999999999</v>
      </c>
      <c r="AT37">
        <v>20.001799999999999</v>
      </c>
      <c r="AU37">
        <v>0</v>
      </c>
      <c r="AV37">
        <v>6.2245400000000002</v>
      </c>
      <c r="AW37">
        <v>0</v>
      </c>
      <c r="AX37">
        <v>0</v>
      </c>
      <c r="AY37">
        <v>0</v>
      </c>
      <c r="AZ37">
        <f t="shared" si="0"/>
        <v>90.28388499999997</v>
      </c>
      <c r="BA37">
        <f t="shared" si="1"/>
        <v>3248.3434859999998</v>
      </c>
      <c r="BD37">
        <v>4.2644399999999996</v>
      </c>
      <c r="BE37">
        <v>0</v>
      </c>
      <c r="BF37">
        <v>1.3840999999999999E-2</v>
      </c>
      <c r="BG37">
        <v>0</v>
      </c>
      <c r="BH37">
        <v>1.1069999999999999E-3</v>
      </c>
      <c r="BI37">
        <v>1.140171</v>
      </c>
      <c r="BJ37">
        <v>0</v>
      </c>
      <c r="BK37">
        <v>2.0001999999999999E-2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3.5181629999999999</v>
      </c>
      <c r="BR37">
        <v>4.2252549999999998</v>
      </c>
      <c r="BS37">
        <v>0</v>
      </c>
      <c r="BT37">
        <v>0</v>
      </c>
      <c r="BU37">
        <v>2.9489519999999998</v>
      </c>
      <c r="BV37">
        <v>1.332638</v>
      </c>
      <c r="BW37">
        <v>9.33</v>
      </c>
      <c r="BX37">
        <v>4.2289050000000001</v>
      </c>
      <c r="BY37">
        <v>0.25</v>
      </c>
      <c r="BZ37">
        <v>1.9248000000000001</v>
      </c>
      <c r="CA37">
        <v>3.4875970000000001</v>
      </c>
      <c r="CB37">
        <v>1.73</v>
      </c>
      <c r="CC37">
        <v>1.03</v>
      </c>
      <c r="CD37">
        <v>1.53</v>
      </c>
      <c r="CE37">
        <v>0</v>
      </c>
      <c r="CF37">
        <v>0.09</v>
      </c>
      <c r="CG37">
        <v>3.78</v>
      </c>
      <c r="CH37">
        <v>0</v>
      </c>
      <c r="CI37">
        <v>7.95</v>
      </c>
      <c r="CJ37">
        <v>1.94</v>
      </c>
      <c r="CK37">
        <v>1.85</v>
      </c>
      <c r="CL37">
        <v>3.5181629999999999</v>
      </c>
      <c r="CM37">
        <v>1.857394</v>
      </c>
      <c r="CN37">
        <v>1.7590809999999999</v>
      </c>
      <c r="CO37">
        <v>2.98</v>
      </c>
      <c r="CP37">
        <v>4.2338469999999999</v>
      </c>
      <c r="CQ37">
        <v>1.3616889999999999</v>
      </c>
      <c r="CR37">
        <v>3.57</v>
      </c>
      <c r="CS37">
        <v>2.3682690000000002</v>
      </c>
      <c r="CT37">
        <v>1.929632</v>
      </c>
      <c r="CU37">
        <v>1.9462410000000001</v>
      </c>
      <c r="CV37">
        <v>2.6652749999999998</v>
      </c>
      <c r="CW37">
        <v>1.3184229999999999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90.28388499999997</v>
      </c>
    </row>
    <row r="38" spans="1:114">
      <c r="A38" t="s">
        <v>80</v>
      </c>
      <c r="B38">
        <v>0</v>
      </c>
      <c r="C38">
        <v>28.632885999999999</v>
      </c>
      <c r="D38">
        <v>3.7347239999999999</v>
      </c>
      <c r="E38">
        <v>0</v>
      </c>
      <c r="F38">
        <v>0</v>
      </c>
      <c r="G38">
        <v>72.930502000000004</v>
      </c>
      <c r="H38">
        <v>0</v>
      </c>
      <c r="I38">
        <v>88.222363999999999</v>
      </c>
      <c r="J38">
        <v>6.4869380000000003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147.214156</v>
      </c>
      <c r="Q38">
        <v>22.444044999999999</v>
      </c>
      <c r="R38">
        <v>44.326064000000002</v>
      </c>
      <c r="S38">
        <v>27.350811</v>
      </c>
      <c r="T38">
        <v>2.392833</v>
      </c>
      <c r="U38">
        <v>348.97500000000002</v>
      </c>
      <c r="V38">
        <v>20.731850000000001</v>
      </c>
      <c r="W38">
        <v>41.579500000000003</v>
      </c>
      <c r="X38">
        <v>147.515625</v>
      </c>
      <c r="Y38">
        <v>0</v>
      </c>
      <c r="Z38">
        <v>13.2</v>
      </c>
      <c r="AA38">
        <v>28.045000000000002</v>
      </c>
      <c r="AB38">
        <v>30.855471999999999</v>
      </c>
      <c r="AC38">
        <v>22.310403000000001</v>
      </c>
      <c r="AD38">
        <v>0</v>
      </c>
      <c r="AE38">
        <v>56.926780000000001</v>
      </c>
      <c r="AF38">
        <v>0</v>
      </c>
      <c r="AG38">
        <v>47.749203999999999</v>
      </c>
      <c r="AH38">
        <v>0</v>
      </c>
      <c r="AI38">
        <v>19.076066000000001</v>
      </c>
      <c r="AJ38">
        <v>0</v>
      </c>
      <c r="AK38">
        <v>65.426237999999998</v>
      </c>
      <c r="AL38">
        <v>36.021999999999998</v>
      </c>
      <c r="AM38">
        <v>18.108732</v>
      </c>
      <c r="AN38">
        <v>1.116916</v>
      </c>
      <c r="AO38">
        <v>0</v>
      </c>
      <c r="AP38">
        <v>6.1487999999999996</v>
      </c>
      <c r="AQ38">
        <v>0</v>
      </c>
      <c r="AR38">
        <v>52.991999999999997</v>
      </c>
      <c r="AS38">
        <v>30.791793999999999</v>
      </c>
      <c r="AT38">
        <v>20.001799999999999</v>
      </c>
      <c r="AU38">
        <v>0</v>
      </c>
      <c r="AV38">
        <v>6.2245400000000002</v>
      </c>
      <c r="AW38">
        <v>0</v>
      </c>
      <c r="AX38">
        <v>0</v>
      </c>
      <c r="AY38">
        <v>0</v>
      </c>
      <c r="AZ38">
        <f t="shared" si="0"/>
        <v>90.28388499999997</v>
      </c>
      <c r="BA38">
        <f t="shared" si="1"/>
        <v>3252.7594859999999</v>
      </c>
      <c r="BD38">
        <v>4.2644399999999996</v>
      </c>
      <c r="BE38">
        <v>0</v>
      </c>
      <c r="BF38">
        <v>1.3840999999999999E-2</v>
      </c>
      <c r="BG38">
        <v>0</v>
      </c>
      <c r="BH38">
        <v>1.1069999999999999E-3</v>
      </c>
      <c r="BI38">
        <v>1.140171</v>
      </c>
      <c r="BJ38">
        <v>0</v>
      </c>
      <c r="BK38">
        <v>2.0001999999999999E-2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3.5181629999999999</v>
      </c>
      <c r="BR38">
        <v>4.2252549999999998</v>
      </c>
      <c r="BS38">
        <v>0</v>
      </c>
      <c r="BT38">
        <v>0</v>
      </c>
      <c r="BU38">
        <v>2.9489519999999998</v>
      </c>
      <c r="BV38">
        <v>1.332638</v>
      </c>
      <c r="BW38">
        <v>9.33</v>
      </c>
      <c r="BX38">
        <v>4.2289050000000001</v>
      </c>
      <c r="BY38">
        <v>0.25</v>
      </c>
      <c r="BZ38">
        <v>1.9248000000000001</v>
      </c>
      <c r="CA38">
        <v>3.4875970000000001</v>
      </c>
      <c r="CB38">
        <v>1.73</v>
      </c>
      <c r="CC38">
        <v>1.03</v>
      </c>
      <c r="CD38">
        <v>1.53</v>
      </c>
      <c r="CE38">
        <v>0</v>
      </c>
      <c r="CF38">
        <v>0.09</v>
      </c>
      <c r="CG38">
        <v>3.78</v>
      </c>
      <c r="CH38">
        <v>0</v>
      </c>
      <c r="CI38">
        <v>7.95</v>
      </c>
      <c r="CJ38">
        <v>1.94</v>
      </c>
      <c r="CK38">
        <v>1.85</v>
      </c>
      <c r="CL38">
        <v>3.5181629999999999</v>
      </c>
      <c r="CM38">
        <v>1.857394</v>
      </c>
      <c r="CN38">
        <v>1.7590809999999999</v>
      </c>
      <c r="CO38">
        <v>2.98</v>
      </c>
      <c r="CP38">
        <v>4.2338469999999999</v>
      </c>
      <c r="CQ38">
        <v>1.3616889999999999</v>
      </c>
      <c r="CR38">
        <v>3.57</v>
      </c>
      <c r="CS38">
        <v>2.3682690000000002</v>
      </c>
      <c r="CT38">
        <v>1.929632</v>
      </c>
      <c r="CU38">
        <v>1.9462410000000001</v>
      </c>
      <c r="CV38">
        <v>2.6652749999999998</v>
      </c>
      <c r="CW38">
        <v>1.3184229999999999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90.28388499999997</v>
      </c>
    </row>
    <row r="39" spans="1:114">
      <c r="A39" t="s">
        <v>81</v>
      </c>
      <c r="B39">
        <v>0</v>
      </c>
      <c r="C39">
        <v>28.632885999999999</v>
      </c>
      <c r="D39">
        <v>3.7347239999999999</v>
      </c>
      <c r="E39">
        <v>0</v>
      </c>
      <c r="F39">
        <v>0</v>
      </c>
      <c r="G39">
        <v>72.930502000000004</v>
      </c>
      <c r="H39">
        <v>0</v>
      </c>
      <c r="I39">
        <v>86.924976000000001</v>
      </c>
      <c r="J39">
        <v>6.4869380000000003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147.214156</v>
      </c>
      <c r="Q39">
        <v>22.444044999999999</v>
      </c>
      <c r="R39">
        <v>44.326064000000002</v>
      </c>
      <c r="S39">
        <v>27.350811</v>
      </c>
      <c r="T39">
        <v>2.392833</v>
      </c>
      <c r="U39">
        <v>348.97500000000002</v>
      </c>
      <c r="V39">
        <v>20.731850000000001</v>
      </c>
      <c r="W39">
        <v>41.579500000000003</v>
      </c>
      <c r="X39">
        <v>147.515625</v>
      </c>
      <c r="Y39">
        <v>0</v>
      </c>
      <c r="Z39">
        <v>13.2</v>
      </c>
      <c r="AA39">
        <v>28.045000000000002</v>
      </c>
      <c r="AB39">
        <v>30.855471999999999</v>
      </c>
      <c r="AC39">
        <v>22.310403000000001</v>
      </c>
      <c r="AD39">
        <v>0</v>
      </c>
      <c r="AE39">
        <v>56.926780000000001</v>
      </c>
      <c r="AF39">
        <v>0</v>
      </c>
      <c r="AG39">
        <v>47.749203999999999</v>
      </c>
      <c r="AH39">
        <v>0</v>
      </c>
      <c r="AI39">
        <v>19.076066000000001</v>
      </c>
      <c r="AJ39">
        <v>0</v>
      </c>
      <c r="AK39">
        <v>65.426237999999998</v>
      </c>
      <c r="AL39">
        <v>36.021999999999998</v>
      </c>
      <c r="AM39">
        <v>18.108732</v>
      </c>
      <c r="AN39">
        <v>1.0958429999999999</v>
      </c>
      <c r="AO39">
        <v>0</v>
      </c>
      <c r="AP39">
        <v>6.1487999999999996</v>
      </c>
      <c r="AQ39">
        <v>0</v>
      </c>
      <c r="AR39">
        <v>52.991999999999997</v>
      </c>
      <c r="AS39">
        <v>30.791793999999999</v>
      </c>
      <c r="AT39">
        <v>20.001799999999999</v>
      </c>
      <c r="AU39">
        <v>0</v>
      </c>
      <c r="AV39">
        <v>6.2245400000000002</v>
      </c>
      <c r="AW39">
        <v>0</v>
      </c>
      <c r="AX39">
        <v>0</v>
      </c>
      <c r="AY39">
        <v>0</v>
      </c>
      <c r="AZ39">
        <f t="shared" si="0"/>
        <v>90.28388499999997</v>
      </c>
      <c r="BA39">
        <f t="shared" si="1"/>
        <v>3251.4410250000001</v>
      </c>
      <c r="BD39">
        <v>4.2644399999999996</v>
      </c>
      <c r="BE39">
        <v>0</v>
      </c>
      <c r="BF39">
        <v>1.3840999999999999E-2</v>
      </c>
      <c r="BG39">
        <v>0</v>
      </c>
      <c r="BH39">
        <v>1.1069999999999999E-3</v>
      </c>
      <c r="BI39">
        <v>1.140171</v>
      </c>
      <c r="BJ39">
        <v>0</v>
      </c>
      <c r="BK39">
        <v>2.0001999999999999E-2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3.5181629999999999</v>
      </c>
      <c r="BR39">
        <v>4.2252549999999998</v>
      </c>
      <c r="BS39">
        <v>0</v>
      </c>
      <c r="BT39">
        <v>0</v>
      </c>
      <c r="BU39">
        <v>2.9489519999999998</v>
      </c>
      <c r="BV39">
        <v>1.332638</v>
      </c>
      <c r="BW39">
        <v>9.33</v>
      </c>
      <c r="BX39">
        <v>4.2289050000000001</v>
      </c>
      <c r="BY39">
        <v>0.25</v>
      </c>
      <c r="BZ39">
        <v>1.9248000000000001</v>
      </c>
      <c r="CA39">
        <v>3.4875970000000001</v>
      </c>
      <c r="CB39">
        <v>1.73</v>
      </c>
      <c r="CC39">
        <v>1.03</v>
      </c>
      <c r="CD39">
        <v>1.53</v>
      </c>
      <c r="CE39">
        <v>0</v>
      </c>
      <c r="CF39">
        <v>0.09</v>
      </c>
      <c r="CG39">
        <v>3.78</v>
      </c>
      <c r="CH39">
        <v>0</v>
      </c>
      <c r="CI39">
        <v>7.95</v>
      </c>
      <c r="CJ39">
        <v>1.94</v>
      </c>
      <c r="CK39">
        <v>1.85</v>
      </c>
      <c r="CL39">
        <v>3.5181629999999999</v>
      </c>
      <c r="CM39">
        <v>1.857394</v>
      </c>
      <c r="CN39">
        <v>1.7590809999999999</v>
      </c>
      <c r="CO39">
        <v>2.98</v>
      </c>
      <c r="CP39">
        <v>4.2338469999999999</v>
      </c>
      <c r="CQ39">
        <v>1.3616889999999999</v>
      </c>
      <c r="CR39">
        <v>3.57</v>
      </c>
      <c r="CS39">
        <v>2.3682690000000002</v>
      </c>
      <c r="CT39">
        <v>1.929632</v>
      </c>
      <c r="CU39">
        <v>1.9462410000000001</v>
      </c>
      <c r="CV39">
        <v>2.6652749999999998</v>
      </c>
      <c r="CW39">
        <v>1.3184229999999999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90.28388499999997</v>
      </c>
    </row>
    <row r="40" spans="1:114">
      <c r="A40" t="s">
        <v>82</v>
      </c>
      <c r="B40">
        <v>0</v>
      </c>
      <c r="C40">
        <v>28.632885999999999</v>
      </c>
      <c r="D40">
        <v>3.7347239999999999</v>
      </c>
      <c r="E40">
        <v>0</v>
      </c>
      <c r="F40">
        <v>0</v>
      </c>
      <c r="G40">
        <v>72.930502000000004</v>
      </c>
      <c r="H40">
        <v>0</v>
      </c>
      <c r="I40">
        <v>86.924976000000001</v>
      </c>
      <c r="J40">
        <v>6.4869380000000003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147.214156</v>
      </c>
      <c r="Q40">
        <v>22.444044999999999</v>
      </c>
      <c r="R40">
        <v>44.326064000000002</v>
      </c>
      <c r="S40">
        <v>27.350811</v>
      </c>
      <c r="T40">
        <v>2.392833</v>
      </c>
      <c r="U40">
        <v>348.97500000000002</v>
      </c>
      <c r="V40">
        <v>20.731850000000001</v>
      </c>
      <c r="W40">
        <v>41.579500000000003</v>
      </c>
      <c r="X40">
        <v>147.515625</v>
      </c>
      <c r="Y40">
        <v>0</v>
      </c>
      <c r="Z40">
        <v>6.6</v>
      </c>
      <c r="AA40">
        <v>28.045000000000002</v>
      </c>
      <c r="AB40">
        <v>30.855471999999999</v>
      </c>
      <c r="AC40">
        <v>22.310403000000001</v>
      </c>
      <c r="AD40">
        <v>0</v>
      </c>
      <c r="AE40">
        <v>56.926780000000001</v>
      </c>
      <c r="AF40">
        <v>0</v>
      </c>
      <c r="AG40">
        <v>47.749203999999999</v>
      </c>
      <c r="AH40">
        <v>0</v>
      </c>
      <c r="AI40">
        <v>19.076066000000001</v>
      </c>
      <c r="AJ40">
        <v>0</v>
      </c>
      <c r="AK40">
        <v>65.426237999999998</v>
      </c>
      <c r="AL40">
        <v>36.021999999999998</v>
      </c>
      <c r="AM40">
        <v>18.108732</v>
      </c>
      <c r="AN40">
        <v>1.0958429999999999</v>
      </c>
      <c r="AO40">
        <v>0</v>
      </c>
      <c r="AP40">
        <v>6.4050000000000002</v>
      </c>
      <c r="AQ40">
        <v>0</v>
      </c>
      <c r="AR40">
        <v>48.576000000000001</v>
      </c>
      <c r="AS40">
        <v>30.791793999999999</v>
      </c>
      <c r="AT40">
        <v>20.001799999999999</v>
      </c>
      <c r="AU40">
        <v>0</v>
      </c>
      <c r="AV40">
        <v>6.2245400000000002</v>
      </c>
      <c r="AW40">
        <v>0</v>
      </c>
      <c r="AX40">
        <v>0</v>
      </c>
      <c r="AY40">
        <v>0</v>
      </c>
      <c r="AZ40">
        <f t="shared" si="0"/>
        <v>90.28388499999997</v>
      </c>
      <c r="BA40">
        <f t="shared" si="1"/>
        <v>3240.6812250000003</v>
      </c>
      <c r="BD40">
        <v>4.2644399999999996</v>
      </c>
      <c r="BE40">
        <v>0</v>
      </c>
      <c r="BF40">
        <v>1.3840999999999999E-2</v>
      </c>
      <c r="BG40">
        <v>0</v>
      </c>
      <c r="BH40">
        <v>1.1069999999999999E-3</v>
      </c>
      <c r="BI40">
        <v>1.140171</v>
      </c>
      <c r="BJ40">
        <v>0</v>
      </c>
      <c r="BK40">
        <v>2.0001999999999999E-2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3.5181629999999999</v>
      </c>
      <c r="BR40">
        <v>4.2252549999999998</v>
      </c>
      <c r="BS40">
        <v>0</v>
      </c>
      <c r="BT40">
        <v>0</v>
      </c>
      <c r="BU40">
        <v>2.9489519999999998</v>
      </c>
      <c r="BV40">
        <v>1.332638</v>
      </c>
      <c r="BW40">
        <v>9.33</v>
      </c>
      <c r="BX40">
        <v>4.2289050000000001</v>
      </c>
      <c r="BY40">
        <v>0.25</v>
      </c>
      <c r="BZ40">
        <v>1.9248000000000001</v>
      </c>
      <c r="CA40">
        <v>3.4875970000000001</v>
      </c>
      <c r="CB40">
        <v>1.73</v>
      </c>
      <c r="CC40">
        <v>1.03</v>
      </c>
      <c r="CD40">
        <v>1.53</v>
      </c>
      <c r="CE40">
        <v>0</v>
      </c>
      <c r="CF40">
        <v>0.09</v>
      </c>
      <c r="CG40">
        <v>3.78</v>
      </c>
      <c r="CH40">
        <v>0</v>
      </c>
      <c r="CI40">
        <v>7.95</v>
      </c>
      <c r="CJ40">
        <v>1.94</v>
      </c>
      <c r="CK40">
        <v>1.85</v>
      </c>
      <c r="CL40">
        <v>3.5181629999999999</v>
      </c>
      <c r="CM40">
        <v>1.857394</v>
      </c>
      <c r="CN40">
        <v>1.7590809999999999</v>
      </c>
      <c r="CO40">
        <v>2.98</v>
      </c>
      <c r="CP40">
        <v>4.2338469999999999</v>
      </c>
      <c r="CQ40">
        <v>1.3616889999999999</v>
      </c>
      <c r="CR40">
        <v>3.57</v>
      </c>
      <c r="CS40">
        <v>2.3682690000000002</v>
      </c>
      <c r="CT40">
        <v>1.929632</v>
      </c>
      <c r="CU40">
        <v>1.9462410000000001</v>
      </c>
      <c r="CV40">
        <v>2.6652749999999998</v>
      </c>
      <c r="CW40">
        <v>1.3184229999999999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90.28388499999997</v>
      </c>
    </row>
    <row r="41" spans="1:114">
      <c r="A41" t="s">
        <v>83</v>
      </c>
      <c r="B41">
        <v>0</v>
      </c>
      <c r="C41">
        <v>28.632885999999999</v>
      </c>
      <c r="D41">
        <v>3.7347239999999999</v>
      </c>
      <c r="E41">
        <v>0</v>
      </c>
      <c r="F41">
        <v>0</v>
      </c>
      <c r="G41">
        <v>72.930502000000004</v>
      </c>
      <c r="H41">
        <v>0</v>
      </c>
      <c r="I41">
        <v>86.924976000000001</v>
      </c>
      <c r="J41">
        <v>6.4869380000000003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132.710689</v>
      </c>
      <c r="Q41">
        <v>22.444044999999999</v>
      </c>
      <c r="R41">
        <v>44.326064000000002</v>
      </c>
      <c r="S41">
        <v>27.350811</v>
      </c>
      <c r="T41">
        <v>2.392833</v>
      </c>
      <c r="U41">
        <v>348.97500000000002</v>
      </c>
      <c r="V41">
        <v>20.731850000000001</v>
      </c>
      <c r="W41">
        <v>41.579500000000003</v>
      </c>
      <c r="X41">
        <v>147.515625</v>
      </c>
      <c r="Y41">
        <v>0</v>
      </c>
      <c r="Z41">
        <v>6.6</v>
      </c>
      <c r="AA41">
        <v>28.045000000000002</v>
      </c>
      <c r="AB41">
        <v>30.855471999999999</v>
      </c>
      <c r="AC41">
        <v>22.310403000000001</v>
      </c>
      <c r="AD41">
        <v>0</v>
      </c>
      <c r="AE41">
        <v>37.821176000000001</v>
      </c>
      <c r="AF41">
        <v>0</v>
      </c>
      <c r="AG41">
        <v>47.749203999999999</v>
      </c>
      <c r="AH41">
        <v>0</v>
      </c>
      <c r="AI41">
        <v>19.076066000000001</v>
      </c>
      <c r="AJ41">
        <v>0</v>
      </c>
      <c r="AK41">
        <v>65.426237999999998</v>
      </c>
      <c r="AL41">
        <v>36.021999999999998</v>
      </c>
      <c r="AM41">
        <v>18.108732</v>
      </c>
      <c r="AN41">
        <v>1.0958429999999999</v>
      </c>
      <c r="AO41">
        <v>0</v>
      </c>
      <c r="AP41">
        <v>0</v>
      </c>
      <c r="AQ41">
        <v>0</v>
      </c>
      <c r="AR41">
        <v>48.576000000000001</v>
      </c>
      <c r="AS41">
        <v>31.561589000000001</v>
      </c>
      <c r="AT41">
        <v>20.001799999999999</v>
      </c>
      <c r="AU41">
        <v>0</v>
      </c>
      <c r="AV41">
        <v>6.2245400000000002</v>
      </c>
      <c r="AW41">
        <v>0</v>
      </c>
      <c r="AX41">
        <v>0</v>
      </c>
      <c r="AY41">
        <v>0</v>
      </c>
      <c r="AZ41">
        <f t="shared" si="0"/>
        <v>90.303884999999966</v>
      </c>
      <c r="BA41">
        <f t="shared" si="1"/>
        <v>3201.4569489999999</v>
      </c>
      <c r="BD41">
        <v>4.2644399999999996</v>
      </c>
      <c r="BE41">
        <v>0</v>
      </c>
      <c r="BF41">
        <v>1.3840999999999999E-2</v>
      </c>
      <c r="BG41">
        <v>0</v>
      </c>
      <c r="BH41">
        <v>1.1069999999999999E-3</v>
      </c>
      <c r="BI41">
        <v>1.140171</v>
      </c>
      <c r="BJ41">
        <v>0</v>
      </c>
      <c r="BK41">
        <v>2.0001999999999999E-2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3.5181629999999999</v>
      </c>
      <c r="BR41">
        <v>4.2252549999999998</v>
      </c>
      <c r="BS41">
        <v>0</v>
      </c>
      <c r="BT41">
        <v>0</v>
      </c>
      <c r="BU41">
        <v>2.9489519999999998</v>
      </c>
      <c r="BV41">
        <v>1.332638</v>
      </c>
      <c r="BW41">
        <v>9.33</v>
      </c>
      <c r="BX41">
        <v>4.2289050000000001</v>
      </c>
      <c r="BY41">
        <v>0.25</v>
      </c>
      <c r="BZ41">
        <v>1.9248000000000001</v>
      </c>
      <c r="CA41">
        <v>3.4875970000000001</v>
      </c>
      <c r="CB41">
        <v>1.73</v>
      </c>
      <c r="CC41">
        <v>1.03</v>
      </c>
      <c r="CD41">
        <v>1.53</v>
      </c>
      <c r="CE41">
        <v>0</v>
      </c>
      <c r="CF41">
        <v>0.11</v>
      </c>
      <c r="CG41">
        <v>3.78</v>
      </c>
      <c r="CH41">
        <v>0</v>
      </c>
      <c r="CI41">
        <v>7.95</v>
      </c>
      <c r="CJ41">
        <v>1.94</v>
      </c>
      <c r="CK41">
        <v>1.85</v>
      </c>
      <c r="CL41">
        <v>3.5181629999999999</v>
      </c>
      <c r="CM41">
        <v>1.857394</v>
      </c>
      <c r="CN41">
        <v>1.7590809999999999</v>
      </c>
      <c r="CO41">
        <v>2.98</v>
      </c>
      <c r="CP41">
        <v>4.2338469999999999</v>
      </c>
      <c r="CQ41">
        <v>1.3616889999999999</v>
      </c>
      <c r="CR41">
        <v>3.57</v>
      </c>
      <c r="CS41">
        <v>2.3682690000000002</v>
      </c>
      <c r="CT41">
        <v>1.929632</v>
      </c>
      <c r="CU41">
        <v>1.9462410000000001</v>
      </c>
      <c r="CV41">
        <v>2.6652749999999998</v>
      </c>
      <c r="CW41">
        <v>1.3184229999999999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90.303884999999966</v>
      </c>
    </row>
    <row r="42" spans="1:114">
      <c r="A42" t="s">
        <v>84</v>
      </c>
      <c r="B42">
        <v>0</v>
      </c>
      <c r="C42">
        <v>28.632885999999999</v>
      </c>
      <c r="D42">
        <v>3.7347239999999999</v>
      </c>
      <c r="E42">
        <v>0</v>
      </c>
      <c r="F42">
        <v>0</v>
      </c>
      <c r="G42">
        <v>72.930502000000004</v>
      </c>
      <c r="H42">
        <v>0</v>
      </c>
      <c r="I42">
        <v>86.924976000000001</v>
      </c>
      <c r="J42">
        <v>6.4869380000000003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131.56150700000001</v>
      </c>
      <c r="Q42">
        <v>22.444044999999999</v>
      </c>
      <c r="R42">
        <v>44.326064000000002</v>
      </c>
      <c r="S42">
        <v>27.350811</v>
      </c>
      <c r="T42">
        <v>2.392833</v>
      </c>
      <c r="U42">
        <v>348.97500000000002</v>
      </c>
      <c r="V42">
        <v>20.731850000000001</v>
      </c>
      <c r="W42">
        <v>41.579500000000003</v>
      </c>
      <c r="X42">
        <v>147.515625</v>
      </c>
      <c r="Y42">
        <v>0</v>
      </c>
      <c r="Z42">
        <v>6.6</v>
      </c>
      <c r="AA42">
        <v>28.045000000000002</v>
      </c>
      <c r="AB42">
        <v>15.349422000000001</v>
      </c>
      <c r="AC42">
        <v>11.155201999999999</v>
      </c>
      <c r="AD42">
        <v>0</v>
      </c>
      <c r="AE42">
        <v>37.821176000000001</v>
      </c>
      <c r="AF42">
        <v>0</v>
      </c>
      <c r="AG42">
        <v>47.749203999999999</v>
      </c>
      <c r="AH42">
        <v>0</v>
      </c>
      <c r="AI42">
        <v>19.076066000000001</v>
      </c>
      <c r="AJ42">
        <v>0</v>
      </c>
      <c r="AK42">
        <v>65.426237999999998</v>
      </c>
      <c r="AL42">
        <v>36.021999999999998</v>
      </c>
      <c r="AM42">
        <v>18.108732</v>
      </c>
      <c r="AN42">
        <v>1.0958429999999999</v>
      </c>
      <c r="AO42">
        <v>0</v>
      </c>
      <c r="AP42">
        <v>0</v>
      </c>
      <c r="AQ42">
        <v>0</v>
      </c>
      <c r="AR42">
        <v>48.576000000000001</v>
      </c>
      <c r="AS42">
        <v>31.561589000000001</v>
      </c>
      <c r="AT42">
        <v>20.001799999999999</v>
      </c>
      <c r="AU42">
        <v>0</v>
      </c>
      <c r="AV42">
        <v>6.2245400000000002</v>
      </c>
      <c r="AW42">
        <v>0</v>
      </c>
      <c r="AX42">
        <v>0</v>
      </c>
      <c r="AY42">
        <v>0</v>
      </c>
      <c r="AZ42">
        <f t="shared" si="0"/>
        <v>90.363884999999954</v>
      </c>
      <c r="BA42">
        <f t="shared" si="1"/>
        <v>3173.7065159999993</v>
      </c>
      <c r="BD42">
        <v>4.2644399999999996</v>
      </c>
      <c r="BE42">
        <v>0</v>
      </c>
      <c r="BF42">
        <v>1.3840999999999999E-2</v>
      </c>
      <c r="BG42">
        <v>0</v>
      </c>
      <c r="BH42">
        <v>1.1069999999999999E-3</v>
      </c>
      <c r="BI42">
        <v>1.140171</v>
      </c>
      <c r="BJ42">
        <v>0</v>
      </c>
      <c r="BK42">
        <v>2.0001999999999999E-2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3.5181629999999999</v>
      </c>
      <c r="BR42">
        <v>4.2252549999999998</v>
      </c>
      <c r="BS42">
        <v>0</v>
      </c>
      <c r="BT42">
        <v>0</v>
      </c>
      <c r="BU42">
        <v>2.9489519999999998</v>
      </c>
      <c r="BV42">
        <v>1.332638</v>
      </c>
      <c r="BW42">
        <v>9.33</v>
      </c>
      <c r="BX42">
        <v>4.2289050000000001</v>
      </c>
      <c r="BY42">
        <v>0.25</v>
      </c>
      <c r="BZ42">
        <v>1.9248000000000001</v>
      </c>
      <c r="CA42">
        <v>3.4875970000000001</v>
      </c>
      <c r="CB42">
        <v>1.73</v>
      </c>
      <c r="CC42">
        <v>1.05</v>
      </c>
      <c r="CD42">
        <v>1.56</v>
      </c>
      <c r="CE42">
        <v>0</v>
      </c>
      <c r="CF42">
        <v>0.12</v>
      </c>
      <c r="CG42">
        <v>3.78</v>
      </c>
      <c r="CH42">
        <v>0</v>
      </c>
      <c r="CI42">
        <v>7.95</v>
      </c>
      <c r="CJ42">
        <v>1.94</v>
      </c>
      <c r="CK42">
        <v>1.85</v>
      </c>
      <c r="CL42">
        <v>3.5181629999999999</v>
      </c>
      <c r="CM42">
        <v>1.857394</v>
      </c>
      <c r="CN42">
        <v>1.7590809999999999</v>
      </c>
      <c r="CO42">
        <v>2.98</v>
      </c>
      <c r="CP42">
        <v>4.2338469999999999</v>
      </c>
      <c r="CQ42">
        <v>1.3616889999999999</v>
      </c>
      <c r="CR42">
        <v>3.57</v>
      </c>
      <c r="CS42">
        <v>2.3682690000000002</v>
      </c>
      <c r="CT42">
        <v>1.929632</v>
      </c>
      <c r="CU42">
        <v>1.9462410000000001</v>
      </c>
      <c r="CV42">
        <v>2.6652749999999998</v>
      </c>
      <c r="CW42">
        <v>1.3184229999999999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90.363884999999954</v>
      </c>
    </row>
    <row r="43" spans="1:114">
      <c r="A43" t="s">
        <v>85</v>
      </c>
      <c r="B43">
        <v>0</v>
      </c>
      <c r="C43">
        <v>28.632885999999999</v>
      </c>
      <c r="D43">
        <v>3.7347239999999999</v>
      </c>
      <c r="E43">
        <v>0</v>
      </c>
      <c r="F43">
        <v>0</v>
      </c>
      <c r="G43">
        <v>72.930502000000004</v>
      </c>
      <c r="H43">
        <v>0</v>
      </c>
      <c r="I43">
        <v>86.924976000000001</v>
      </c>
      <c r="J43">
        <v>6.4869380000000003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131.56150700000001</v>
      </c>
      <c r="Q43">
        <v>22.444044999999999</v>
      </c>
      <c r="R43">
        <v>44.326064000000002</v>
      </c>
      <c r="S43">
        <v>27.350811</v>
      </c>
      <c r="T43">
        <v>2.392833</v>
      </c>
      <c r="U43">
        <v>348.97500000000002</v>
      </c>
      <c r="V43">
        <v>20.731850000000001</v>
      </c>
      <c r="W43">
        <v>41.579500000000003</v>
      </c>
      <c r="X43">
        <v>147.515625</v>
      </c>
      <c r="Y43">
        <v>0</v>
      </c>
      <c r="Z43">
        <v>6.6</v>
      </c>
      <c r="AA43">
        <v>12.64</v>
      </c>
      <c r="AB43">
        <v>15.349422000000001</v>
      </c>
      <c r="AC43">
        <v>11.155201999999999</v>
      </c>
      <c r="AD43">
        <v>0</v>
      </c>
      <c r="AE43">
        <v>37.821176000000001</v>
      </c>
      <c r="AF43">
        <v>0</v>
      </c>
      <c r="AG43">
        <v>47.749203999999999</v>
      </c>
      <c r="AH43">
        <v>0</v>
      </c>
      <c r="AI43">
        <v>4.4021689999999998</v>
      </c>
      <c r="AJ43">
        <v>0</v>
      </c>
      <c r="AK43">
        <v>65.426237999999998</v>
      </c>
      <c r="AL43">
        <v>24.402000000000001</v>
      </c>
      <c r="AM43">
        <v>18.108732</v>
      </c>
      <c r="AN43">
        <v>1.0958429999999999</v>
      </c>
      <c r="AO43">
        <v>0</v>
      </c>
      <c r="AP43">
        <v>0</v>
      </c>
      <c r="AQ43">
        <v>0</v>
      </c>
      <c r="AR43">
        <v>48.576000000000001</v>
      </c>
      <c r="AS43">
        <v>31.561589000000001</v>
      </c>
      <c r="AT43">
        <v>20.001799999999999</v>
      </c>
      <c r="AU43">
        <v>0</v>
      </c>
      <c r="AV43">
        <v>6.2245400000000002</v>
      </c>
      <c r="AW43">
        <v>0</v>
      </c>
      <c r="AX43">
        <v>0</v>
      </c>
      <c r="AY43">
        <v>0</v>
      </c>
      <c r="AZ43">
        <f t="shared" si="0"/>
        <v>90.373725999999962</v>
      </c>
      <c r="BA43">
        <f t="shared" si="1"/>
        <v>3132.0174599999991</v>
      </c>
      <c r="BD43">
        <v>4.2644399999999996</v>
      </c>
      <c r="BE43">
        <v>0</v>
      </c>
      <c r="BF43">
        <v>1.3840999999999999E-2</v>
      </c>
      <c r="BG43">
        <v>0</v>
      </c>
      <c r="BH43">
        <v>1.1069999999999999E-3</v>
      </c>
      <c r="BI43">
        <v>1.140171</v>
      </c>
      <c r="BJ43">
        <v>0</v>
      </c>
      <c r="BK43">
        <v>1.9843E-2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3.5181629999999999</v>
      </c>
      <c r="BR43">
        <v>4.2252549999999998</v>
      </c>
      <c r="BS43">
        <v>0</v>
      </c>
      <c r="BT43">
        <v>0</v>
      </c>
      <c r="BU43">
        <v>2.9489519999999998</v>
      </c>
      <c r="BV43">
        <v>1.332638</v>
      </c>
      <c r="BW43">
        <v>9.33</v>
      </c>
      <c r="BX43">
        <v>4.2289050000000001</v>
      </c>
      <c r="BY43">
        <v>0.25</v>
      </c>
      <c r="BZ43">
        <v>1.9248000000000001</v>
      </c>
      <c r="CA43">
        <v>3.4875970000000001</v>
      </c>
      <c r="CB43">
        <v>1.73</v>
      </c>
      <c r="CC43">
        <v>1.05</v>
      </c>
      <c r="CD43">
        <v>1.56</v>
      </c>
      <c r="CE43">
        <v>0</v>
      </c>
      <c r="CF43">
        <v>0.13</v>
      </c>
      <c r="CG43">
        <v>3.78</v>
      </c>
      <c r="CH43">
        <v>0</v>
      </c>
      <c r="CI43">
        <v>7.95</v>
      </c>
      <c r="CJ43">
        <v>1.94</v>
      </c>
      <c r="CK43">
        <v>1.85</v>
      </c>
      <c r="CL43">
        <v>3.5181629999999999</v>
      </c>
      <c r="CM43">
        <v>1.857394</v>
      </c>
      <c r="CN43">
        <v>1.7590809999999999</v>
      </c>
      <c r="CO43">
        <v>2.98</v>
      </c>
      <c r="CP43">
        <v>4.2338469999999999</v>
      </c>
      <c r="CQ43">
        <v>1.3616889999999999</v>
      </c>
      <c r="CR43">
        <v>3.57</v>
      </c>
      <c r="CS43">
        <v>2.3682690000000002</v>
      </c>
      <c r="CT43">
        <v>1.929632</v>
      </c>
      <c r="CU43">
        <v>1.9462410000000001</v>
      </c>
      <c r="CV43">
        <v>2.6652749999999998</v>
      </c>
      <c r="CW43">
        <v>1.3184229999999999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90.373725999999962</v>
      </c>
    </row>
    <row r="44" spans="1:114">
      <c r="A44" t="s">
        <v>86</v>
      </c>
      <c r="B44">
        <v>0</v>
      </c>
      <c r="C44">
        <v>28.632885999999999</v>
      </c>
      <c r="D44">
        <v>3.7347239999999999</v>
      </c>
      <c r="E44">
        <v>0</v>
      </c>
      <c r="F44">
        <v>0</v>
      </c>
      <c r="G44">
        <v>72.930502000000004</v>
      </c>
      <c r="H44">
        <v>0</v>
      </c>
      <c r="I44">
        <v>86.924976000000001</v>
      </c>
      <c r="J44">
        <v>6.4869380000000003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131.56150700000001</v>
      </c>
      <c r="Q44">
        <v>22.444044999999999</v>
      </c>
      <c r="R44">
        <v>44.326064000000002</v>
      </c>
      <c r="S44">
        <v>27.350811</v>
      </c>
      <c r="T44">
        <v>2.392833</v>
      </c>
      <c r="U44">
        <v>348.97500000000002</v>
      </c>
      <c r="V44">
        <v>20.731850000000001</v>
      </c>
      <c r="W44">
        <v>41.579500000000003</v>
      </c>
      <c r="X44">
        <v>147.515625</v>
      </c>
      <c r="Y44">
        <v>0</v>
      </c>
      <c r="Z44">
        <v>6.6</v>
      </c>
      <c r="AA44">
        <v>0</v>
      </c>
      <c r="AB44">
        <v>15.349422000000001</v>
      </c>
      <c r="AC44">
        <v>0</v>
      </c>
      <c r="AD44">
        <v>0</v>
      </c>
      <c r="AE44">
        <v>37.821176000000001</v>
      </c>
      <c r="AF44">
        <v>0</v>
      </c>
      <c r="AG44">
        <v>47.749203999999999</v>
      </c>
      <c r="AH44">
        <v>0</v>
      </c>
      <c r="AI44">
        <v>0</v>
      </c>
      <c r="AJ44">
        <v>0</v>
      </c>
      <c r="AK44">
        <v>65.426237999999998</v>
      </c>
      <c r="AL44">
        <v>24.402000000000001</v>
      </c>
      <c r="AM44">
        <v>18.108732</v>
      </c>
      <c r="AN44">
        <v>1.0958429999999999</v>
      </c>
      <c r="AO44">
        <v>0</v>
      </c>
      <c r="AP44">
        <v>0</v>
      </c>
      <c r="AQ44">
        <v>0</v>
      </c>
      <c r="AR44">
        <v>48.576000000000001</v>
      </c>
      <c r="AS44">
        <v>31.561589000000001</v>
      </c>
      <c r="AT44">
        <v>20.001799999999999</v>
      </c>
      <c r="AU44">
        <v>0</v>
      </c>
      <c r="AV44">
        <v>6.2245400000000002</v>
      </c>
      <c r="AW44">
        <v>0</v>
      </c>
      <c r="AX44">
        <v>0</v>
      </c>
      <c r="AY44">
        <v>0</v>
      </c>
      <c r="AZ44">
        <f t="shared" si="0"/>
        <v>90.453725999999975</v>
      </c>
      <c r="BA44">
        <f t="shared" si="1"/>
        <v>3103.9000889999998</v>
      </c>
      <c r="BD44">
        <v>4.2644399999999996</v>
      </c>
      <c r="BE44">
        <v>0</v>
      </c>
      <c r="BF44">
        <v>1.3840999999999999E-2</v>
      </c>
      <c r="BG44">
        <v>0</v>
      </c>
      <c r="BH44">
        <v>1.1069999999999999E-3</v>
      </c>
      <c r="BI44">
        <v>1.140171</v>
      </c>
      <c r="BJ44">
        <v>0</v>
      </c>
      <c r="BK44">
        <v>1.9843E-2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3.5181629999999999</v>
      </c>
      <c r="BR44">
        <v>4.2252549999999998</v>
      </c>
      <c r="BS44">
        <v>0</v>
      </c>
      <c r="BT44">
        <v>0</v>
      </c>
      <c r="BU44">
        <v>2.9489519999999998</v>
      </c>
      <c r="BV44">
        <v>1.332638</v>
      </c>
      <c r="BW44">
        <v>9.33</v>
      </c>
      <c r="BX44">
        <v>4.2289050000000001</v>
      </c>
      <c r="BY44">
        <v>0.25</v>
      </c>
      <c r="BZ44">
        <v>1.9248000000000001</v>
      </c>
      <c r="CA44">
        <v>3.4875970000000001</v>
      </c>
      <c r="CB44">
        <v>1.73</v>
      </c>
      <c r="CC44">
        <v>1.0900000000000001</v>
      </c>
      <c r="CD44">
        <v>1.59</v>
      </c>
      <c r="CE44">
        <v>0</v>
      </c>
      <c r="CF44">
        <v>0.14000000000000001</v>
      </c>
      <c r="CG44">
        <v>3.78</v>
      </c>
      <c r="CH44">
        <v>0</v>
      </c>
      <c r="CI44">
        <v>7.95</v>
      </c>
      <c r="CJ44">
        <v>1.94</v>
      </c>
      <c r="CK44">
        <v>1.85</v>
      </c>
      <c r="CL44">
        <v>3.5181629999999999</v>
      </c>
      <c r="CM44">
        <v>1.857394</v>
      </c>
      <c r="CN44">
        <v>1.7590809999999999</v>
      </c>
      <c r="CO44">
        <v>2.98</v>
      </c>
      <c r="CP44">
        <v>4.2338469999999999</v>
      </c>
      <c r="CQ44">
        <v>1.3616889999999999</v>
      </c>
      <c r="CR44">
        <v>3.57</v>
      </c>
      <c r="CS44">
        <v>2.3682690000000002</v>
      </c>
      <c r="CT44">
        <v>1.929632</v>
      </c>
      <c r="CU44">
        <v>1.9462410000000001</v>
      </c>
      <c r="CV44">
        <v>2.6652749999999998</v>
      </c>
      <c r="CW44">
        <v>1.3184229999999999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90.453725999999975</v>
      </c>
    </row>
    <row r="45" spans="1:114">
      <c r="A45" t="s">
        <v>87</v>
      </c>
      <c r="B45">
        <v>0</v>
      </c>
      <c r="C45">
        <v>28.632885999999999</v>
      </c>
      <c r="D45">
        <v>3.7347239999999999</v>
      </c>
      <c r="E45">
        <v>0</v>
      </c>
      <c r="F45">
        <v>0</v>
      </c>
      <c r="G45">
        <v>72.930502000000004</v>
      </c>
      <c r="H45">
        <v>0</v>
      </c>
      <c r="I45">
        <v>86.924976000000001</v>
      </c>
      <c r="J45">
        <v>6.4869380000000003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131.56150700000001</v>
      </c>
      <c r="Q45">
        <v>22.444044999999999</v>
      </c>
      <c r="R45">
        <v>44.326064000000002</v>
      </c>
      <c r="S45">
        <v>27.350811</v>
      </c>
      <c r="T45">
        <v>2.392833</v>
      </c>
      <c r="U45">
        <v>348.97500000000002</v>
      </c>
      <c r="V45">
        <v>20.731850000000001</v>
      </c>
      <c r="W45">
        <v>41.579500000000003</v>
      </c>
      <c r="X45">
        <v>147.515625</v>
      </c>
      <c r="Y45">
        <v>0</v>
      </c>
      <c r="Z45">
        <v>6.6</v>
      </c>
      <c r="AA45">
        <v>0</v>
      </c>
      <c r="AB45">
        <v>15.349422000000001</v>
      </c>
      <c r="AC45">
        <v>0</v>
      </c>
      <c r="AD45">
        <v>0</v>
      </c>
      <c r="AE45">
        <v>37.821176000000001</v>
      </c>
      <c r="AF45">
        <v>0</v>
      </c>
      <c r="AG45">
        <v>47.749203999999999</v>
      </c>
      <c r="AH45">
        <v>0</v>
      </c>
      <c r="AI45">
        <v>0</v>
      </c>
      <c r="AJ45">
        <v>0</v>
      </c>
      <c r="AK45">
        <v>65.426237999999998</v>
      </c>
      <c r="AL45">
        <v>24.402000000000001</v>
      </c>
      <c r="AM45">
        <v>18.108732</v>
      </c>
      <c r="AN45">
        <v>1.0958429999999999</v>
      </c>
      <c r="AO45">
        <v>0</v>
      </c>
      <c r="AP45">
        <v>0</v>
      </c>
      <c r="AQ45">
        <v>0</v>
      </c>
      <c r="AR45">
        <v>48.576000000000001</v>
      </c>
      <c r="AS45">
        <v>31.561589000000001</v>
      </c>
      <c r="AT45">
        <v>20.001799999999999</v>
      </c>
      <c r="AU45">
        <v>0</v>
      </c>
      <c r="AV45">
        <v>6.2245400000000002</v>
      </c>
      <c r="AW45">
        <v>0</v>
      </c>
      <c r="AX45">
        <v>0</v>
      </c>
      <c r="AY45">
        <v>0</v>
      </c>
      <c r="AZ45">
        <f t="shared" si="0"/>
        <v>90.453725999999975</v>
      </c>
      <c r="BA45">
        <f t="shared" si="1"/>
        <v>3103.9000889999998</v>
      </c>
      <c r="BD45">
        <v>4.2644399999999996</v>
      </c>
      <c r="BE45">
        <v>0</v>
      </c>
      <c r="BF45">
        <v>1.3840999999999999E-2</v>
      </c>
      <c r="BG45">
        <v>0</v>
      </c>
      <c r="BH45">
        <v>1.1069999999999999E-3</v>
      </c>
      <c r="BI45">
        <v>1.140171</v>
      </c>
      <c r="BJ45">
        <v>0</v>
      </c>
      <c r="BK45">
        <v>1.9843E-2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3.5181629999999999</v>
      </c>
      <c r="BR45">
        <v>4.2252549999999998</v>
      </c>
      <c r="BS45">
        <v>0</v>
      </c>
      <c r="BT45">
        <v>0</v>
      </c>
      <c r="BU45">
        <v>2.9489519999999998</v>
      </c>
      <c r="BV45">
        <v>1.332638</v>
      </c>
      <c r="BW45">
        <v>9.33</v>
      </c>
      <c r="BX45">
        <v>4.2289050000000001</v>
      </c>
      <c r="BY45">
        <v>0.25</v>
      </c>
      <c r="BZ45">
        <v>1.9248000000000001</v>
      </c>
      <c r="CA45">
        <v>3.4875970000000001</v>
      </c>
      <c r="CB45">
        <v>1.73</v>
      </c>
      <c r="CC45">
        <v>1.0900000000000001</v>
      </c>
      <c r="CD45">
        <v>1.59</v>
      </c>
      <c r="CE45">
        <v>0</v>
      </c>
      <c r="CF45">
        <v>0.14000000000000001</v>
      </c>
      <c r="CG45">
        <v>3.78</v>
      </c>
      <c r="CH45">
        <v>0</v>
      </c>
      <c r="CI45">
        <v>7.95</v>
      </c>
      <c r="CJ45">
        <v>1.94</v>
      </c>
      <c r="CK45">
        <v>1.85</v>
      </c>
      <c r="CL45">
        <v>3.5181629999999999</v>
      </c>
      <c r="CM45">
        <v>1.857394</v>
      </c>
      <c r="CN45">
        <v>1.7590809999999999</v>
      </c>
      <c r="CO45">
        <v>2.98</v>
      </c>
      <c r="CP45">
        <v>4.2338469999999999</v>
      </c>
      <c r="CQ45">
        <v>1.3616889999999999</v>
      </c>
      <c r="CR45">
        <v>3.57</v>
      </c>
      <c r="CS45">
        <v>2.3682690000000002</v>
      </c>
      <c r="CT45">
        <v>1.929632</v>
      </c>
      <c r="CU45">
        <v>1.9462410000000001</v>
      </c>
      <c r="CV45">
        <v>2.6652749999999998</v>
      </c>
      <c r="CW45">
        <v>1.3184229999999999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90.453725999999975</v>
      </c>
    </row>
    <row r="46" spans="1:114">
      <c r="A46" t="s">
        <v>88</v>
      </c>
      <c r="B46">
        <v>0</v>
      </c>
      <c r="C46">
        <v>28.632885999999999</v>
      </c>
      <c r="D46">
        <v>3.7347239999999999</v>
      </c>
      <c r="E46">
        <v>0</v>
      </c>
      <c r="F46">
        <v>0</v>
      </c>
      <c r="G46">
        <v>72.930502000000004</v>
      </c>
      <c r="H46">
        <v>0</v>
      </c>
      <c r="I46">
        <v>86.924976000000001</v>
      </c>
      <c r="J46">
        <v>6.4869380000000003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131.56150700000001</v>
      </c>
      <c r="Q46">
        <v>22.444044999999999</v>
      </c>
      <c r="R46">
        <v>44.326064000000002</v>
      </c>
      <c r="S46">
        <v>27.350811</v>
      </c>
      <c r="T46">
        <v>2.392833</v>
      </c>
      <c r="U46">
        <v>348.97500000000002</v>
      </c>
      <c r="V46">
        <v>20.731850000000001</v>
      </c>
      <c r="W46">
        <v>41.579500000000003</v>
      </c>
      <c r="X46">
        <v>147.515625</v>
      </c>
      <c r="Y46">
        <v>0</v>
      </c>
      <c r="Z46">
        <v>6.6</v>
      </c>
      <c r="AA46">
        <v>0</v>
      </c>
      <c r="AB46">
        <v>15.349422000000001</v>
      </c>
      <c r="AC46">
        <v>0</v>
      </c>
      <c r="AD46">
        <v>0</v>
      </c>
      <c r="AE46">
        <v>37.821176000000001</v>
      </c>
      <c r="AF46">
        <v>0</v>
      </c>
      <c r="AG46">
        <v>47.749203999999999</v>
      </c>
      <c r="AH46">
        <v>0</v>
      </c>
      <c r="AI46">
        <v>0</v>
      </c>
      <c r="AJ46">
        <v>0</v>
      </c>
      <c r="AK46">
        <v>65.426237999999998</v>
      </c>
      <c r="AL46">
        <v>24.402000000000001</v>
      </c>
      <c r="AM46">
        <v>18.108732</v>
      </c>
      <c r="AN46">
        <v>1.0958429999999999</v>
      </c>
      <c r="AO46">
        <v>0</v>
      </c>
      <c r="AP46">
        <v>0</v>
      </c>
      <c r="AQ46">
        <v>0</v>
      </c>
      <c r="AR46">
        <v>48.576000000000001</v>
      </c>
      <c r="AS46">
        <v>31.561589000000001</v>
      </c>
      <c r="AT46">
        <v>20.001799999999999</v>
      </c>
      <c r="AU46">
        <v>0</v>
      </c>
      <c r="AV46">
        <v>6.2245400000000002</v>
      </c>
      <c r="AW46">
        <v>0</v>
      </c>
      <c r="AX46">
        <v>0</v>
      </c>
      <c r="AY46">
        <v>0</v>
      </c>
      <c r="AZ46">
        <f t="shared" si="0"/>
        <v>90.453725999999975</v>
      </c>
      <c r="BA46">
        <f t="shared" si="1"/>
        <v>3103.9000889999998</v>
      </c>
      <c r="BD46">
        <v>4.2644399999999996</v>
      </c>
      <c r="BE46">
        <v>0</v>
      </c>
      <c r="BF46">
        <v>1.3840999999999999E-2</v>
      </c>
      <c r="BG46">
        <v>0</v>
      </c>
      <c r="BH46">
        <v>1.1069999999999999E-3</v>
      </c>
      <c r="BI46">
        <v>1.140171</v>
      </c>
      <c r="BJ46">
        <v>0</v>
      </c>
      <c r="BK46">
        <v>1.9843E-2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3.5181629999999999</v>
      </c>
      <c r="BR46">
        <v>4.2252549999999998</v>
      </c>
      <c r="BS46">
        <v>0</v>
      </c>
      <c r="BT46">
        <v>0</v>
      </c>
      <c r="BU46">
        <v>2.9489519999999998</v>
      </c>
      <c r="BV46">
        <v>1.332638</v>
      </c>
      <c r="BW46">
        <v>9.33</v>
      </c>
      <c r="BX46">
        <v>4.2289050000000001</v>
      </c>
      <c r="BY46">
        <v>0.25</v>
      </c>
      <c r="BZ46">
        <v>1.9248000000000001</v>
      </c>
      <c r="CA46">
        <v>3.4875970000000001</v>
      </c>
      <c r="CB46">
        <v>1.73</v>
      </c>
      <c r="CC46">
        <v>1.0900000000000001</v>
      </c>
      <c r="CD46">
        <v>1.59</v>
      </c>
      <c r="CE46">
        <v>0</v>
      </c>
      <c r="CF46">
        <v>0.14000000000000001</v>
      </c>
      <c r="CG46">
        <v>3.78</v>
      </c>
      <c r="CH46">
        <v>0</v>
      </c>
      <c r="CI46">
        <v>7.95</v>
      </c>
      <c r="CJ46">
        <v>1.94</v>
      </c>
      <c r="CK46">
        <v>1.85</v>
      </c>
      <c r="CL46">
        <v>3.5181629999999999</v>
      </c>
      <c r="CM46">
        <v>1.857394</v>
      </c>
      <c r="CN46">
        <v>1.7590809999999999</v>
      </c>
      <c r="CO46">
        <v>2.98</v>
      </c>
      <c r="CP46">
        <v>4.2338469999999999</v>
      </c>
      <c r="CQ46">
        <v>1.3616889999999999</v>
      </c>
      <c r="CR46">
        <v>3.57</v>
      </c>
      <c r="CS46">
        <v>2.3682690000000002</v>
      </c>
      <c r="CT46">
        <v>1.929632</v>
      </c>
      <c r="CU46">
        <v>1.9462410000000001</v>
      </c>
      <c r="CV46">
        <v>2.6652749999999998</v>
      </c>
      <c r="CW46">
        <v>1.3184229999999999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90.453725999999975</v>
      </c>
    </row>
    <row r="47" spans="1:114">
      <c r="A47" t="s">
        <v>89</v>
      </c>
      <c r="B47">
        <v>0</v>
      </c>
      <c r="C47">
        <v>28.632885999999999</v>
      </c>
      <c r="D47">
        <v>3.7347239999999999</v>
      </c>
      <c r="E47">
        <v>0</v>
      </c>
      <c r="F47">
        <v>0</v>
      </c>
      <c r="G47">
        <v>72.930502000000004</v>
      </c>
      <c r="H47">
        <v>0</v>
      </c>
      <c r="I47">
        <v>86.924976000000001</v>
      </c>
      <c r="J47">
        <v>6.4869380000000003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131.56150700000001</v>
      </c>
      <c r="Q47">
        <v>22.444044999999999</v>
      </c>
      <c r="R47">
        <v>44.326064000000002</v>
      </c>
      <c r="S47">
        <v>27.350811</v>
      </c>
      <c r="T47">
        <v>2.392833</v>
      </c>
      <c r="U47">
        <v>348.97500000000002</v>
      </c>
      <c r="V47">
        <v>20.731850000000001</v>
      </c>
      <c r="W47">
        <v>41.579500000000003</v>
      </c>
      <c r="X47">
        <v>147.515625</v>
      </c>
      <c r="Y47">
        <v>0</v>
      </c>
      <c r="Z47">
        <v>6.6</v>
      </c>
      <c r="AA47">
        <v>0</v>
      </c>
      <c r="AB47">
        <v>0</v>
      </c>
      <c r="AC47">
        <v>0</v>
      </c>
      <c r="AD47">
        <v>0</v>
      </c>
      <c r="AE47">
        <v>18.910588000000001</v>
      </c>
      <c r="AF47">
        <v>0</v>
      </c>
      <c r="AG47">
        <v>47.749203999999999</v>
      </c>
      <c r="AH47">
        <v>0</v>
      </c>
      <c r="AI47">
        <v>0</v>
      </c>
      <c r="AJ47">
        <v>0</v>
      </c>
      <c r="AK47">
        <v>65.426237999999998</v>
      </c>
      <c r="AL47">
        <v>24.402000000000001</v>
      </c>
      <c r="AM47">
        <v>18.108732</v>
      </c>
      <c r="AN47">
        <v>1.0958429999999999</v>
      </c>
      <c r="AO47">
        <v>0</v>
      </c>
      <c r="AP47">
        <v>0</v>
      </c>
      <c r="AQ47">
        <v>0</v>
      </c>
      <c r="AR47">
        <v>13.247999999999999</v>
      </c>
      <c r="AS47">
        <v>36.506751000000001</v>
      </c>
      <c r="AT47">
        <v>20.001799999999999</v>
      </c>
      <c r="AU47">
        <v>0</v>
      </c>
      <c r="AV47">
        <v>6.2245400000000002</v>
      </c>
      <c r="AW47">
        <v>0</v>
      </c>
      <c r="AX47">
        <v>0</v>
      </c>
      <c r="AY47">
        <v>0</v>
      </c>
      <c r="AZ47">
        <f t="shared" si="0"/>
        <v>90.463541999999975</v>
      </c>
      <c r="BA47">
        <f t="shared" si="1"/>
        <v>3039.267057</v>
      </c>
      <c r="BD47">
        <v>4.2644399999999996</v>
      </c>
      <c r="BE47">
        <v>0</v>
      </c>
      <c r="BF47">
        <v>1.3657000000000001E-2</v>
      </c>
      <c r="BG47">
        <v>0</v>
      </c>
      <c r="BH47">
        <v>1.1069999999999999E-3</v>
      </c>
      <c r="BI47">
        <v>1.140171</v>
      </c>
      <c r="BJ47">
        <v>0</v>
      </c>
      <c r="BK47">
        <v>1.9843E-2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3.5181629999999999</v>
      </c>
      <c r="BR47">
        <v>4.2252549999999998</v>
      </c>
      <c r="BS47">
        <v>0</v>
      </c>
      <c r="BT47">
        <v>0</v>
      </c>
      <c r="BU47">
        <v>2.9489519999999998</v>
      </c>
      <c r="BV47">
        <v>1.332638</v>
      </c>
      <c r="BW47">
        <v>9.33</v>
      </c>
      <c r="BX47">
        <v>4.2289050000000001</v>
      </c>
      <c r="BY47">
        <v>0.25</v>
      </c>
      <c r="BZ47">
        <v>1.9248000000000001</v>
      </c>
      <c r="CA47">
        <v>3.4875970000000001</v>
      </c>
      <c r="CB47">
        <v>1.73</v>
      </c>
      <c r="CC47">
        <v>1.0900000000000001</v>
      </c>
      <c r="CD47">
        <v>1.59</v>
      </c>
      <c r="CE47">
        <v>0</v>
      </c>
      <c r="CF47">
        <v>0.15</v>
      </c>
      <c r="CG47">
        <v>3.78</v>
      </c>
      <c r="CH47">
        <v>0</v>
      </c>
      <c r="CI47">
        <v>7.95</v>
      </c>
      <c r="CJ47">
        <v>1.94</v>
      </c>
      <c r="CK47">
        <v>1.85</v>
      </c>
      <c r="CL47">
        <v>3.5181629999999999</v>
      </c>
      <c r="CM47">
        <v>1.857394</v>
      </c>
      <c r="CN47">
        <v>1.7590809999999999</v>
      </c>
      <c r="CO47">
        <v>2.98</v>
      </c>
      <c r="CP47">
        <v>4.2338469999999999</v>
      </c>
      <c r="CQ47">
        <v>1.3616889999999999</v>
      </c>
      <c r="CR47">
        <v>3.57</v>
      </c>
      <c r="CS47">
        <v>2.3682690000000002</v>
      </c>
      <c r="CT47">
        <v>1.929632</v>
      </c>
      <c r="CU47">
        <v>1.9462410000000001</v>
      </c>
      <c r="CV47">
        <v>2.6652749999999998</v>
      </c>
      <c r="CW47">
        <v>1.3184229999999999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90.463541999999975</v>
      </c>
    </row>
    <row r="48" spans="1:114">
      <c r="A48" t="s">
        <v>90</v>
      </c>
      <c r="B48">
        <v>0</v>
      </c>
      <c r="C48">
        <v>28.632885999999999</v>
      </c>
      <c r="D48">
        <v>3.7347239999999999</v>
      </c>
      <c r="E48">
        <v>0</v>
      </c>
      <c r="F48">
        <v>0</v>
      </c>
      <c r="G48">
        <v>72.930502000000004</v>
      </c>
      <c r="H48">
        <v>0</v>
      </c>
      <c r="I48">
        <v>86.924976000000001</v>
      </c>
      <c r="J48">
        <v>6.4869380000000003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131.56150700000001</v>
      </c>
      <c r="Q48">
        <v>22.444044999999999</v>
      </c>
      <c r="R48">
        <v>44.326064000000002</v>
      </c>
      <c r="S48">
        <v>27.350811</v>
      </c>
      <c r="T48">
        <v>2.392833</v>
      </c>
      <c r="U48">
        <v>348.97500000000002</v>
      </c>
      <c r="V48">
        <v>20.731850000000001</v>
      </c>
      <c r="W48">
        <v>41.579500000000003</v>
      </c>
      <c r="X48">
        <v>147.515625</v>
      </c>
      <c r="Y48">
        <v>0</v>
      </c>
      <c r="Z48">
        <v>6.6</v>
      </c>
      <c r="AA48">
        <v>0</v>
      </c>
      <c r="AB48">
        <v>0</v>
      </c>
      <c r="AC48">
        <v>0</v>
      </c>
      <c r="AD48">
        <v>0</v>
      </c>
      <c r="AE48">
        <v>18.910588000000001</v>
      </c>
      <c r="AF48">
        <v>0</v>
      </c>
      <c r="AG48">
        <v>47.749203999999999</v>
      </c>
      <c r="AH48">
        <v>0</v>
      </c>
      <c r="AI48">
        <v>0</v>
      </c>
      <c r="AJ48">
        <v>0</v>
      </c>
      <c r="AK48">
        <v>65.426237999999998</v>
      </c>
      <c r="AL48">
        <v>24.402000000000001</v>
      </c>
      <c r="AM48">
        <v>18.108732</v>
      </c>
      <c r="AN48">
        <v>1.0958429999999999</v>
      </c>
      <c r="AO48">
        <v>0</v>
      </c>
      <c r="AP48">
        <v>0</v>
      </c>
      <c r="AQ48">
        <v>0</v>
      </c>
      <c r="AR48">
        <v>13.247999999999999</v>
      </c>
      <c r="AS48">
        <v>36.506751000000001</v>
      </c>
      <c r="AT48">
        <v>20.001799999999999</v>
      </c>
      <c r="AU48">
        <v>0</v>
      </c>
      <c r="AV48">
        <v>6.2245400000000002</v>
      </c>
      <c r="AW48">
        <v>0</v>
      </c>
      <c r="AX48">
        <v>0</v>
      </c>
      <c r="AY48">
        <v>0</v>
      </c>
      <c r="AZ48">
        <f t="shared" si="0"/>
        <v>90.473541999999966</v>
      </c>
      <c r="BA48">
        <f t="shared" si="1"/>
        <v>3039.2770570000002</v>
      </c>
      <c r="BD48">
        <v>4.2644399999999996</v>
      </c>
      <c r="BE48">
        <v>0</v>
      </c>
      <c r="BF48">
        <v>1.3657000000000001E-2</v>
      </c>
      <c r="BG48">
        <v>0</v>
      </c>
      <c r="BH48">
        <v>1.1069999999999999E-3</v>
      </c>
      <c r="BI48">
        <v>1.140171</v>
      </c>
      <c r="BJ48">
        <v>0</v>
      </c>
      <c r="BK48">
        <v>1.9843E-2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3.5181629999999999</v>
      </c>
      <c r="BR48">
        <v>4.2252549999999998</v>
      </c>
      <c r="BS48">
        <v>0</v>
      </c>
      <c r="BT48">
        <v>0</v>
      </c>
      <c r="BU48">
        <v>2.9489519999999998</v>
      </c>
      <c r="BV48">
        <v>1.332638</v>
      </c>
      <c r="BW48">
        <v>9.33</v>
      </c>
      <c r="BX48">
        <v>4.2289050000000001</v>
      </c>
      <c r="BY48">
        <v>0.25</v>
      </c>
      <c r="BZ48">
        <v>1.9248000000000001</v>
      </c>
      <c r="CA48">
        <v>3.4875970000000001</v>
      </c>
      <c r="CB48">
        <v>1.73</v>
      </c>
      <c r="CC48">
        <v>1.0900000000000001</v>
      </c>
      <c r="CD48">
        <v>1.59</v>
      </c>
      <c r="CE48">
        <v>0</v>
      </c>
      <c r="CF48">
        <v>0.16</v>
      </c>
      <c r="CG48">
        <v>3.78</v>
      </c>
      <c r="CH48">
        <v>0</v>
      </c>
      <c r="CI48">
        <v>7.95</v>
      </c>
      <c r="CJ48">
        <v>1.94</v>
      </c>
      <c r="CK48">
        <v>1.85</v>
      </c>
      <c r="CL48">
        <v>3.5181629999999999</v>
      </c>
      <c r="CM48">
        <v>1.857394</v>
      </c>
      <c r="CN48">
        <v>1.7590809999999999</v>
      </c>
      <c r="CO48">
        <v>2.98</v>
      </c>
      <c r="CP48">
        <v>4.2338469999999999</v>
      </c>
      <c r="CQ48">
        <v>1.3616889999999999</v>
      </c>
      <c r="CR48">
        <v>3.57</v>
      </c>
      <c r="CS48">
        <v>2.3682690000000002</v>
      </c>
      <c r="CT48">
        <v>1.929632</v>
      </c>
      <c r="CU48">
        <v>1.9462410000000001</v>
      </c>
      <c r="CV48">
        <v>2.6652749999999998</v>
      </c>
      <c r="CW48">
        <v>1.3184229999999999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90.473541999999966</v>
      </c>
    </row>
    <row r="49" spans="1:114">
      <c r="A49" t="s">
        <v>91</v>
      </c>
      <c r="B49">
        <v>0</v>
      </c>
      <c r="C49">
        <v>28.632885999999999</v>
      </c>
      <c r="D49">
        <v>3.7347239999999999</v>
      </c>
      <c r="E49">
        <v>0</v>
      </c>
      <c r="F49">
        <v>0</v>
      </c>
      <c r="G49">
        <v>72.930502000000004</v>
      </c>
      <c r="H49">
        <v>0</v>
      </c>
      <c r="I49">
        <v>86.924976000000001</v>
      </c>
      <c r="J49">
        <v>6.4869380000000003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132.35404600000001</v>
      </c>
      <c r="Q49">
        <v>22.444044999999999</v>
      </c>
      <c r="R49">
        <v>44.326064000000002</v>
      </c>
      <c r="S49">
        <v>27.350811</v>
      </c>
      <c r="T49">
        <v>2.392833</v>
      </c>
      <c r="U49">
        <v>348.97500000000002</v>
      </c>
      <c r="V49">
        <v>20.731850000000001</v>
      </c>
      <c r="W49">
        <v>41.579500000000003</v>
      </c>
      <c r="X49">
        <v>147.515625</v>
      </c>
      <c r="Y49">
        <v>0</v>
      </c>
      <c r="Z49">
        <v>6.6</v>
      </c>
      <c r="AA49">
        <v>0</v>
      </c>
      <c r="AB49">
        <v>0</v>
      </c>
      <c r="AC49">
        <v>0</v>
      </c>
      <c r="AD49">
        <v>0</v>
      </c>
      <c r="AE49">
        <v>18.910588000000001</v>
      </c>
      <c r="AF49">
        <v>0</v>
      </c>
      <c r="AG49">
        <v>47.749203999999999</v>
      </c>
      <c r="AH49">
        <v>0</v>
      </c>
      <c r="AI49">
        <v>0</v>
      </c>
      <c r="AJ49">
        <v>0</v>
      </c>
      <c r="AK49">
        <v>65.426237999999998</v>
      </c>
      <c r="AL49">
        <v>24.402000000000001</v>
      </c>
      <c r="AM49">
        <v>18.108732</v>
      </c>
      <c r="AN49">
        <v>1.0958429999999999</v>
      </c>
      <c r="AO49">
        <v>0</v>
      </c>
      <c r="AP49">
        <v>0</v>
      </c>
      <c r="AQ49">
        <v>0</v>
      </c>
      <c r="AR49">
        <v>13.247999999999999</v>
      </c>
      <c r="AS49">
        <v>31.561589000000001</v>
      </c>
      <c r="AT49">
        <v>20.001799999999999</v>
      </c>
      <c r="AU49">
        <v>0</v>
      </c>
      <c r="AV49">
        <v>6.2245400000000002</v>
      </c>
      <c r="AW49">
        <v>0</v>
      </c>
      <c r="AX49">
        <v>0</v>
      </c>
      <c r="AY49">
        <v>0</v>
      </c>
      <c r="AZ49">
        <f t="shared" si="0"/>
        <v>90.473541999999966</v>
      </c>
      <c r="BA49">
        <f t="shared" si="1"/>
        <v>3035.1244340000003</v>
      </c>
      <c r="BD49">
        <v>4.2644399999999996</v>
      </c>
      <c r="BE49">
        <v>0</v>
      </c>
      <c r="BF49">
        <v>1.3657000000000001E-2</v>
      </c>
      <c r="BG49">
        <v>0</v>
      </c>
      <c r="BH49">
        <v>1.1069999999999999E-3</v>
      </c>
      <c r="BI49">
        <v>1.140171</v>
      </c>
      <c r="BJ49">
        <v>0</v>
      </c>
      <c r="BK49">
        <v>1.9843E-2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3.5181629999999999</v>
      </c>
      <c r="BR49">
        <v>4.2252549999999998</v>
      </c>
      <c r="BS49">
        <v>0</v>
      </c>
      <c r="BT49">
        <v>0</v>
      </c>
      <c r="BU49">
        <v>2.9489519999999998</v>
      </c>
      <c r="BV49">
        <v>1.332638</v>
      </c>
      <c r="BW49">
        <v>9.33</v>
      </c>
      <c r="BX49">
        <v>4.2289050000000001</v>
      </c>
      <c r="BY49">
        <v>0.25</v>
      </c>
      <c r="BZ49">
        <v>1.9248000000000001</v>
      </c>
      <c r="CA49">
        <v>3.4875970000000001</v>
      </c>
      <c r="CB49">
        <v>1.73</v>
      </c>
      <c r="CC49">
        <v>1.0900000000000001</v>
      </c>
      <c r="CD49">
        <v>1.59</v>
      </c>
      <c r="CE49">
        <v>0</v>
      </c>
      <c r="CF49">
        <v>0.16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3.5181629999999999</v>
      </c>
      <c r="CM49">
        <v>1.857394</v>
      </c>
      <c r="CN49">
        <v>1.7590809999999999</v>
      </c>
      <c r="CO49">
        <v>2.98</v>
      </c>
      <c r="CP49">
        <v>4.2338469999999999</v>
      </c>
      <c r="CQ49">
        <v>1.3616889999999999</v>
      </c>
      <c r="CR49">
        <v>3.57</v>
      </c>
      <c r="CS49">
        <v>2.3682690000000002</v>
      </c>
      <c r="CT49">
        <v>1.929632</v>
      </c>
      <c r="CU49">
        <v>1.9462410000000001</v>
      </c>
      <c r="CV49">
        <v>2.6652749999999998</v>
      </c>
      <c r="CW49">
        <v>1.3184229999999999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90.473541999999966</v>
      </c>
    </row>
    <row r="50" spans="1:114">
      <c r="A50" t="s">
        <v>92</v>
      </c>
      <c r="B50">
        <v>0</v>
      </c>
      <c r="C50">
        <v>28.632885999999999</v>
      </c>
      <c r="D50">
        <v>3.7347239999999999</v>
      </c>
      <c r="E50">
        <v>0</v>
      </c>
      <c r="F50">
        <v>0</v>
      </c>
      <c r="G50">
        <v>72.930502000000004</v>
      </c>
      <c r="H50">
        <v>0</v>
      </c>
      <c r="I50">
        <v>86.924976000000001</v>
      </c>
      <c r="J50">
        <v>6.4869380000000003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132.35404600000001</v>
      </c>
      <c r="Q50">
        <v>22.444044999999999</v>
      </c>
      <c r="R50">
        <v>44.326064000000002</v>
      </c>
      <c r="S50">
        <v>27.350811</v>
      </c>
      <c r="T50">
        <v>2.392833</v>
      </c>
      <c r="U50">
        <v>348.97500000000002</v>
      </c>
      <c r="V50">
        <v>20.731850000000001</v>
      </c>
      <c r="W50">
        <v>41.579500000000003</v>
      </c>
      <c r="X50">
        <v>147.515625</v>
      </c>
      <c r="Y50">
        <v>0</v>
      </c>
      <c r="Z50">
        <v>6.6</v>
      </c>
      <c r="AA50">
        <v>0</v>
      </c>
      <c r="AB50">
        <v>0</v>
      </c>
      <c r="AC50">
        <v>0</v>
      </c>
      <c r="AD50">
        <v>0</v>
      </c>
      <c r="AE50">
        <v>18.910588000000001</v>
      </c>
      <c r="AF50">
        <v>0</v>
      </c>
      <c r="AG50">
        <v>47.749203999999999</v>
      </c>
      <c r="AH50">
        <v>0</v>
      </c>
      <c r="AI50">
        <v>0</v>
      </c>
      <c r="AJ50">
        <v>0</v>
      </c>
      <c r="AK50">
        <v>65.426237999999998</v>
      </c>
      <c r="AL50">
        <v>24.402000000000001</v>
      </c>
      <c r="AM50">
        <v>18.108732</v>
      </c>
      <c r="AN50">
        <v>1.0958429999999999</v>
      </c>
      <c r="AO50">
        <v>0</v>
      </c>
      <c r="AP50">
        <v>0</v>
      </c>
      <c r="AQ50">
        <v>0</v>
      </c>
      <c r="AR50">
        <v>13.247999999999999</v>
      </c>
      <c r="AS50">
        <v>31.561589000000001</v>
      </c>
      <c r="AT50">
        <v>20.001799999999999</v>
      </c>
      <c r="AU50">
        <v>0</v>
      </c>
      <c r="AV50">
        <v>6.2245400000000002</v>
      </c>
      <c r="AW50">
        <v>0</v>
      </c>
      <c r="AX50">
        <v>0</v>
      </c>
      <c r="AY50">
        <v>0</v>
      </c>
      <c r="AZ50">
        <f t="shared" si="0"/>
        <v>90.473541999999966</v>
      </c>
      <c r="BA50">
        <f t="shared" si="1"/>
        <v>3035.1244340000003</v>
      </c>
      <c r="BD50">
        <v>4.2644399999999996</v>
      </c>
      <c r="BE50">
        <v>0</v>
      </c>
      <c r="BF50">
        <v>1.3657000000000001E-2</v>
      </c>
      <c r="BG50">
        <v>0</v>
      </c>
      <c r="BH50">
        <v>1.1069999999999999E-3</v>
      </c>
      <c r="BI50">
        <v>1.140171</v>
      </c>
      <c r="BJ50">
        <v>0</v>
      </c>
      <c r="BK50">
        <v>1.9843E-2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3.5181629999999999</v>
      </c>
      <c r="BR50">
        <v>4.2252549999999998</v>
      </c>
      <c r="BS50">
        <v>0</v>
      </c>
      <c r="BT50">
        <v>0</v>
      </c>
      <c r="BU50">
        <v>2.9489519999999998</v>
      </c>
      <c r="BV50">
        <v>1.332638</v>
      </c>
      <c r="BW50">
        <v>9.33</v>
      </c>
      <c r="BX50">
        <v>4.2289050000000001</v>
      </c>
      <c r="BY50">
        <v>0.25</v>
      </c>
      <c r="BZ50">
        <v>1.9248000000000001</v>
      </c>
      <c r="CA50">
        <v>3.4875970000000001</v>
      </c>
      <c r="CB50">
        <v>1.73</v>
      </c>
      <c r="CC50">
        <v>1.0900000000000001</v>
      </c>
      <c r="CD50">
        <v>1.59</v>
      </c>
      <c r="CE50">
        <v>0</v>
      </c>
      <c r="CF50">
        <v>0.16</v>
      </c>
      <c r="CG50">
        <v>3.78</v>
      </c>
      <c r="CH50">
        <v>0</v>
      </c>
      <c r="CI50">
        <v>7.95</v>
      </c>
      <c r="CJ50">
        <v>1.94</v>
      </c>
      <c r="CK50">
        <v>1.85</v>
      </c>
      <c r="CL50">
        <v>3.5181629999999999</v>
      </c>
      <c r="CM50">
        <v>1.857394</v>
      </c>
      <c r="CN50">
        <v>1.7590809999999999</v>
      </c>
      <c r="CO50">
        <v>2.98</v>
      </c>
      <c r="CP50">
        <v>4.2338469999999999</v>
      </c>
      <c r="CQ50">
        <v>1.3616889999999999</v>
      </c>
      <c r="CR50">
        <v>3.57</v>
      </c>
      <c r="CS50">
        <v>2.3682690000000002</v>
      </c>
      <c r="CT50">
        <v>1.929632</v>
      </c>
      <c r="CU50">
        <v>1.9462410000000001</v>
      </c>
      <c r="CV50">
        <v>2.6652749999999998</v>
      </c>
      <c r="CW50">
        <v>1.3184229999999999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90.473541999999966</v>
      </c>
    </row>
    <row r="51" spans="1:114">
      <c r="A51" t="s">
        <v>93</v>
      </c>
      <c r="B51">
        <v>0</v>
      </c>
      <c r="C51">
        <v>28.632885999999999</v>
      </c>
      <c r="D51">
        <v>3.7347239999999999</v>
      </c>
      <c r="E51">
        <v>0</v>
      </c>
      <c r="F51">
        <v>0</v>
      </c>
      <c r="G51">
        <v>72.930502000000004</v>
      </c>
      <c r="H51">
        <v>0</v>
      </c>
      <c r="I51">
        <v>84.330200000000005</v>
      </c>
      <c r="J51">
        <v>6.4869380000000003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132.35404600000001</v>
      </c>
      <c r="Q51">
        <v>22.444044999999999</v>
      </c>
      <c r="R51">
        <v>44.326064000000002</v>
      </c>
      <c r="S51">
        <v>27.350811</v>
      </c>
      <c r="T51">
        <v>2.392833</v>
      </c>
      <c r="U51">
        <v>348.97500000000002</v>
      </c>
      <c r="V51">
        <v>20.731850000000001</v>
      </c>
      <c r="W51">
        <v>41.579500000000003</v>
      </c>
      <c r="X51">
        <v>147.515625</v>
      </c>
      <c r="Y51">
        <v>0</v>
      </c>
      <c r="Z51">
        <v>6.6</v>
      </c>
      <c r="AA51">
        <v>0</v>
      </c>
      <c r="AB51">
        <v>0</v>
      </c>
      <c r="AC51">
        <v>0</v>
      </c>
      <c r="AD51">
        <v>0</v>
      </c>
      <c r="AE51">
        <v>18.910588000000001</v>
      </c>
      <c r="AF51">
        <v>0</v>
      </c>
      <c r="AG51">
        <v>47.749203999999999</v>
      </c>
      <c r="AH51">
        <v>0</v>
      </c>
      <c r="AI51">
        <v>0</v>
      </c>
      <c r="AJ51">
        <v>0</v>
      </c>
      <c r="AK51">
        <v>65.426237999999998</v>
      </c>
      <c r="AL51">
        <v>24.402000000000001</v>
      </c>
      <c r="AM51">
        <v>18.108732</v>
      </c>
      <c r="AN51">
        <v>1.0958429999999999</v>
      </c>
      <c r="AO51">
        <v>0</v>
      </c>
      <c r="AP51">
        <v>0</v>
      </c>
      <c r="AQ51">
        <v>0</v>
      </c>
      <c r="AR51">
        <v>39.744</v>
      </c>
      <c r="AS51">
        <v>31.561589000000001</v>
      </c>
      <c r="AT51">
        <v>20.001799999999999</v>
      </c>
      <c r="AU51">
        <v>0</v>
      </c>
      <c r="AV51">
        <v>6.2245400000000002</v>
      </c>
      <c r="AW51">
        <v>0</v>
      </c>
      <c r="AX51">
        <v>0</v>
      </c>
      <c r="AY51">
        <v>0</v>
      </c>
      <c r="AZ51">
        <f t="shared" si="0"/>
        <v>90.483383999999973</v>
      </c>
      <c r="BA51">
        <f t="shared" si="1"/>
        <v>3059.0355000000004</v>
      </c>
      <c r="BD51">
        <v>4.2644399999999996</v>
      </c>
      <c r="BE51">
        <v>0</v>
      </c>
      <c r="BF51">
        <v>1.3657000000000001E-2</v>
      </c>
      <c r="BG51">
        <v>0</v>
      </c>
      <c r="BH51">
        <v>1.1069999999999999E-3</v>
      </c>
      <c r="BI51">
        <v>1.140171</v>
      </c>
      <c r="BJ51">
        <v>0</v>
      </c>
      <c r="BK51">
        <v>1.9685000000000001E-2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3.5181629999999999</v>
      </c>
      <c r="BR51">
        <v>4.2252549999999998</v>
      </c>
      <c r="BS51">
        <v>0</v>
      </c>
      <c r="BT51">
        <v>0</v>
      </c>
      <c r="BU51">
        <v>2.9489519999999998</v>
      </c>
      <c r="BV51">
        <v>1.332638</v>
      </c>
      <c r="BW51">
        <v>9.33</v>
      </c>
      <c r="BX51">
        <v>4.2289050000000001</v>
      </c>
      <c r="BY51">
        <v>0.25</v>
      </c>
      <c r="BZ51">
        <v>1.9248000000000001</v>
      </c>
      <c r="CA51">
        <v>3.4875970000000001</v>
      </c>
      <c r="CB51">
        <v>1.73</v>
      </c>
      <c r="CC51">
        <v>1.0900000000000001</v>
      </c>
      <c r="CD51">
        <v>1.59</v>
      </c>
      <c r="CE51">
        <v>0</v>
      </c>
      <c r="CF51">
        <v>0.17</v>
      </c>
      <c r="CG51">
        <v>3.78</v>
      </c>
      <c r="CH51">
        <v>0</v>
      </c>
      <c r="CI51">
        <v>7.95</v>
      </c>
      <c r="CJ51">
        <v>1.94</v>
      </c>
      <c r="CK51">
        <v>1.85</v>
      </c>
      <c r="CL51">
        <v>3.5181629999999999</v>
      </c>
      <c r="CM51">
        <v>1.857394</v>
      </c>
      <c r="CN51">
        <v>1.7590809999999999</v>
      </c>
      <c r="CO51">
        <v>2.98</v>
      </c>
      <c r="CP51">
        <v>4.2338469999999999</v>
      </c>
      <c r="CQ51">
        <v>1.3616889999999999</v>
      </c>
      <c r="CR51">
        <v>3.57</v>
      </c>
      <c r="CS51">
        <v>2.3682690000000002</v>
      </c>
      <c r="CT51">
        <v>1.929632</v>
      </c>
      <c r="CU51">
        <v>1.9462410000000001</v>
      </c>
      <c r="CV51">
        <v>2.6652749999999998</v>
      </c>
      <c r="CW51">
        <v>1.3184229999999999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90.483383999999973</v>
      </c>
    </row>
    <row r="52" spans="1:114">
      <c r="A52" t="s">
        <v>94</v>
      </c>
      <c r="B52">
        <v>0</v>
      </c>
      <c r="C52">
        <v>28.632885999999999</v>
      </c>
      <c r="D52">
        <v>3.7347239999999999</v>
      </c>
      <c r="E52">
        <v>0</v>
      </c>
      <c r="F52">
        <v>0</v>
      </c>
      <c r="G52">
        <v>72.930502000000004</v>
      </c>
      <c r="H52">
        <v>0</v>
      </c>
      <c r="I52">
        <v>84.330200000000005</v>
      </c>
      <c r="J52">
        <v>6.4869380000000003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132.35404600000001</v>
      </c>
      <c r="Q52">
        <v>22.444044999999999</v>
      </c>
      <c r="R52">
        <v>44.326064000000002</v>
      </c>
      <c r="S52">
        <v>27.350811</v>
      </c>
      <c r="T52">
        <v>2.392833</v>
      </c>
      <c r="U52">
        <v>348.97500000000002</v>
      </c>
      <c r="V52">
        <v>20.731850000000001</v>
      </c>
      <c r="W52">
        <v>41.579500000000003</v>
      </c>
      <c r="X52">
        <v>147.515625</v>
      </c>
      <c r="Y52">
        <v>0</v>
      </c>
      <c r="Z52">
        <v>6.6</v>
      </c>
      <c r="AA52">
        <v>0</v>
      </c>
      <c r="AB52">
        <v>0</v>
      </c>
      <c r="AC52">
        <v>0</v>
      </c>
      <c r="AD52">
        <v>0</v>
      </c>
      <c r="AE52">
        <v>18.910588000000001</v>
      </c>
      <c r="AF52">
        <v>0</v>
      </c>
      <c r="AG52">
        <v>47.749203999999999</v>
      </c>
      <c r="AH52">
        <v>0</v>
      </c>
      <c r="AI52">
        <v>0</v>
      </c>
      <c r="AJ52">
        <v>0</v>
      </c>
      <c r="AK52">
        <v>65.426237999999998</v>
      </c>
      <c r="AL52">
        <v>24.402000000000001</v>
      </c>
      <c r="AM52">
        <v>18.108732</v>
      </c>
      <c r="AN52">
        <v>1.0958429999999999</v>
      </c>
      <c r="AO52">
        <v>0</v>
      </c>
      <c r="AP52">
        <v>0</v>
      </c>
      <c r="AQ52">
        <v>0</v>
      </c>
      <c r="AR52">
        <v>39.744</v>
      </c>
      <c r="AS52">
        <v>31.561589000000001</v>
      </c>
      <c r="AT52">
        <v>20.001799999999999</v>
      </c>
      <c r="AU52">
        <v>0</v>
      </c>
      <c r="AV52">
        <v>6.2245400000000002</v>
      </c>
      <c r="AW52">
        <v>0</v>
      </c>
      <c r="AX52">
        <v>0</v>
      </c>
      <c r="AY52">
        <v>0</v>
      </c>
      <c r="AZ52">
        <f t="shared" si="0"/>
        <v>90.483383999999973</v>
      </c>
      <c r="BA52">
        <f t="shared" si="1"/>
        <v>3059.0355000000004</v>
      </c>
      <c r="BD52">
        <v>4.2644399999999996</v>
      </c>
      <c r="BE52">
        <v>0</v>
      </c>
      <c r="BF52">
        <v>1.3657000000000001E-2</v>
      </c>
      <c r="BG52">
        <v>0</v>
      </c>
      <c r="BH52">
        <v>1.1069999999999999E-3</v>
      </c>
      <c r="BI52">
        <v>1.140171</v>
      </c>
      <c r="BJ52">
        <v>0</v>
      </c>
      <c r="BK52">
        <v>1.9685000000000001E-2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3.5181629999999999</v>
      </c>
      <c r="BR52">
        <v>4.2252549999999998</v>
      </c>
      <c r="BS52">
        <v>0</v>
      </c>
      <c r="BT52">
        <v>0</v>
      </c>
      <c r="BU52">
        <v>2.9489519999999998</v>
      </c>
      <c r="BV52">
        <v>1.332638</v>
      </c>
      <c r="BW52">
        <v>9.33</v>
      </c>
      <c r="BX52">
        <v>4.2289050000000001</v>
      </c>
      <c r="BY52">
        <v>0.25</v>
      </c>
      <c r="BZ52">
        <v>1.9248000000000001</v>
      </c>
      <c r="CA52">
        <v>3.4875970000000001</v>
      </c>
      <c r="CB52">
        <v>1.73</v>
      </c>
      <c r="CC52">
        <v>1.0900000000000001</v>
      </c>
      <c r="CD52">
        <v>1.59</v>
      </c>
      <c r="CE52">
        <v>0</v>
      </c>
      <c r="CF52">
        <v>0.17</v>
      </c>
      <c r="CG52">
        <v>3.78</v>
      </c>
      <c r="CH52">
        <v>0</v>
      </c>
      <c r="CI52">
        <v>7.95</v>
      </c>
      <c r="CJ52">
        <v>1.94</v>
      </c>
      <c r="CK52">
        <v>1.85</v>
      </c>
      <c r="CL52">
        <v>3.5181629999999999</v>
      </c>
      <c r="CM52">
        <v>1.857394</v>
      </c>
      <c r="CN52">
        <v>1.7590809999999999</v>
      </c>
      <c r="CO52">
        <v>2.98</v>
      </c>
      <c r="CP52">
        <v>4.2338469999999999</v>
      </c>
      <c r="CQ52">
        <v>1.3616889999999999</v>
      </c>
      <c r="CR52">
        <v>3.57</v>
      </c>
      <c r="CS52">
        <v>2.3682690000000002</v>
      </c>
      <c r="CT52">
        <v>1.929632</v>
      </c>
      <c r="CU52">
        <v>1.9462410000000001</v>
      </c>
      <c r="CV52">
        <v>2.6652749999999998</v>
      </c>
      <c r="CW52">
        <v>1.3184229999999999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90.483383999999973</v>
      </c>
    </row>
    <row r="53" spans="1:114">
      <c r="A53" t="s">
        <v>95</v>
      </c>
      <c r="B53">
        <v>0</v>
      </c>
      <c r="C53">
        <v>28.632885999999999</v>
      </c>
      <c r="D53">
        <v>3.7347239999999999</v>
      </c>
      <c r="E53">
        <v>0</v>
      </c>
      <c r="F53">
        <v>0</v>
      </c>
      <c r="G53">
        <v>72.930502000000004</v>
      </c>
      <c r="H53">
        <v>0</v>
      </c>
      <c r="I53">
        <v>84.330200000000005</v>
      </c>
      <c r="J53">
        <v>6.4869380000000003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132.35404600000001</v>
      </c>
      <c r="Q53">
        <v>22.444044999999999</v>
      </c>
      <c r="R53">
        <v>44.326064000000002</v>
      </c>
      <c r="S53">
        <v>27.350811</v>
      </c>
      <c r="T53">
        <v>2.392833</v>
      </c>
      <c r="U53">
        <v>348.97500000000002</v>
      </c>
      <c r="V53">
        <v>20.731850000000001</v>
      </c>
      <c r="W53">
        <v>41.579500000000003</v>
      </c>
      <c r="X53">
        <v>147.515625</v>
      </c>
      <c r="Y53">
        <v>0</v>
      </c>
      <c r="Z53">
        <v>6.6</v>
      </c>
      <c r="AA53">
        <v>0</v>
      </c>
      <c r="AB53">
        <v>0</v>
      </c>
      <c r="AC53">
        <v>0</v>
      </c>
      <c r="AD53">
        <v>0</v>
      </c>
      <c r="AE53">
        <v>18.910588000000001</v>
      </c>
      <c r="AF53">
        <v>0</v>
      </c>
      <c r="AG53">
        <v>47.749203999999999</v>
      </c>
      <c r="AH53">
        <v>0</v>
      </c>
      <c r="AI53">
        <v>0</v>
      </c>
      <c r="AJ53">
        <v>0</v>
      </c>
      <c r="AK53">
        <v>65.426237999999998</v>
      </c>
      <c r="AL53">
        <v>24.402000000000001</v>
      </c>
      <c r="AM53">
        <v>18.108732</v>
      </c>
      <c r="AN53">
        <v>1.0958429999999999</v>
      </c>
      <c r="AO53">
        <v>0</v>
      </c>
      <c r="AP53">
        <v>0</v>
      </c>
      <c r="AQ53">
        <v>0</v>
      </c>
      <c r="AR53">
        <v>39.744</v>
      </c>
      <c r="AS53">
        <v>36.506751000000001</v>
      </c>
      <c r="AT53">
        <v>20.001799999999999</v>
      </c>
      <c r="AU53">
        <v>0</v>
      </c>
      <c r="AV53">
        <v>6.2245400000000002</v>
      </c>
      <c r="AW53">
        <v>0</v>
      </c>
      <c r="AX53">
        <v>0</v>
      </c>
      <c r="AY53">
        <v>0</v>
      </c>
      <c r="AZ53">
        <f t="shared" si="0"/>
        <v>90.55338399999998</v>
      </c>
      <c r="BA53">
        <f t="shared" si="1"/>
        <v>3064.0506620000001</v>
      </c>
      <c r="BD53">
        <v>4.2644399999999996</v>
      </c>
      <c r="BE53">
        <v>0</v>
      </c>
      <c r="BF53">
        <v>1.3657000000000001E-2</v>
      </c>
      <c r="BG53">
        <v>0</v>
      </c>
      <c r="BH53">
        <v>1.1069999999999999E-3</v>
      </c>
      <c r="BI53">
        <v>1.140171</v>
      </c>
      <c r="BJ53">
        <v>0</v>
      </c>
      <c r="BK53">
        <v>1.9685000000000001E-2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3.5181629999999999</v>
      </c>
      <c r="BR53">
        <v>4.2252549999999998</v>
      </c>
      <c r="BS53">
        <v>0</v>
      </c>
      <c r="BT53">
        <v>0</v>
      </c>
      <c r="BU53">
        <v>2.9489519999999998</v>
      </c>
      <c r="BV53">
        <v>1.332638</v>
      </c>
      <c r="BW53">
        <v>9.33</v>
      </c>
      <c r="BX53">
        <v>4.2289050000000001</v>
      </c>
      <c r="BY53">
        <v>0.25</v>
      </c>
      <c r="BZ53">
        <v>1.9248000000000001</v>
      </c>
      <c r="CA53">
        <v>3.4875970000000001</v>
      </c>
      <c r="CB53">
        <v>1.78</v>
      </c>
      <c r="CC53">
        <v>1.0900000000000001</v>
      </c>
      <c r="CD53">
        <v>1.59</v>
      </c>
      <c r="CE53">
        <v>0</v>
      </c>
      <c r="CF53">
        <v>0.19</v>
      </c>
      <c r="CG53">
        <v>3.78</v>
      </c>
      <c r="CH53">
        <v>0</v>
      </c>
      <c r="CI53">
        <v>7.95</v>
      </c>
      <c r="CJ53">
        <v>1.94</v>
      </c>
      <c r="CK53">
        <v>1.85</v>
      </c>
      <c r="CL53">
        <v>3.5181629999999999</v>
      </c>
      <c r="CM53">
        <v>1.857394</v>
      </c>
      <c r="CN53">
        <v>1.7590809999999999</v>
      </c>
      <c r="CO53">
        <v>2.98</v>
      </c>
      <c r="CP53">
        <v>4.2338469999999999</v>
      </c>
      <c r="CQ53">
        <v>1.3616889999999999</v>
      </c>
      <c r="CR53">
        <v>3.57</v>
      </c>
      <c r="CS53">
        <v>2.3682690000000002</v>
      </c>
      <c r="CT53">
        <v>1.929632</v>
      </c>
      <c r="CU53">
        <v>1.9462410000000001</v>
      </c>
      <c r="CV53">
        <v>2.6652749999999998</v>
      </c>
      <c r="CW53">
        <v>1.3184229999999999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90.55338399999998</v>
      </c>
    </row>
    <row r="54" spans="1:114">
      <c r="A54" t="s">
        <v>96</v>
      </c>
      <c r="B54">
        <v>0</v>
      </c>
      <c r="C54">
        <v>28.632885999999999</v>
      </c>
      <c r="D54">
        <v>3.7347239999999999</v>
      </c>
      <c r="E54">
        <v>0</v>
      </c>
      <c r="F54">
        <v>0</v>
      </c>
      <c r="G54">
        <v>72.930502000000004</v>
      </c>
      <c r="H54">
        <v>0</v>
      </c>
      <c r="I54">
        <v>84.330200000000005</v>
      </c>
      <c r="J54">
        <v>6.4869380000000003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132.35404600000001</v>
      </c>
      <c r="Q54">
        <v>22.444044999999999</v>
      </c>
      <c r="R54">
        <v>44.326064000000002</v>
      </c>
      <c r="S54">
        <v>27.350811</v>
      </c>
      <c r="T54">
        <v>2.392833</v>
      </c>
      <c r="U54">
        <v>348.97500000000002</v>
      </c>
      <c r="V54">
        <v>20.731850000000001</v>
      </c>
      <c r="W54">
        <v>41.579500000000003</v>
      </c>
      <c r="X54">
        <v>147.515625</v>
      </c>
      <c r="Y54">
        <v>0</v>
      </c>
      <c r="Z54">
        <v>6.6</v>
      </c>
      <c r="AA54">
        <v>0</v>
      </c>
      <c r="AB54">
        <v>0</v>
      </c>
      <c r="AC54">
        <v>0</v>
      </c>
      <c r="AD54">
        <v>0</v>
      </c>
      <c r="AE54">
        <v>18.910588000000001</v>
      </c>
      <c r="AF54">
        <v>0</v>
      </c>
      <c r="AG54">
        <v>47.749203999999999</v>
      </c>
      <c r="AH54">
        <v>0</v>
      </c>
      <c r="AI54">
        <v>0</v>
      </c>
      <c r="AJ54">
        <v>0</v>
      </c>
      <c r="AK54">
        <v>65.426237999999998</v>
      </c>
      <c r="AL54">
        <v>24.402000000000001</v>
      </c>
      <c r="AM54">
        <v>18.108732</v>
      </c>
      <c r="AN54">
        <v>1.0958429999999999</v>
      </c>
      <c r="AO54">
        <v>0</v>
      </c>
      <c r="AP54">
        <v>0</v>
      </c>
      <c r="AQ54">
        <v>0</v>
      </c>
      <c r="AR54">
        <v>39.744</v>
      </c>
      <c r="AS54">
        <v>36.506751000000001</v>
      </c>
      <c r="AT54">
        <v>20.001799999999999</v>
      </c>
      <c r="AU54">
        <v>0</v>
      </c>
      <c r="AV54">
        <v>6.2245400000000002</v>
      </c>
      <c r="AW54">
        <v>0</v>
      </c>
      <c r="AX54">
        <v>0</v>
      </c>
      <c r="AY54">
        <v>0</v>
      </c>
      <c r="AZ54">
        <f t="shared" si="0"/>
        <v>90.473383999999967</v>
      </c>
      <c r="BA54">
        <f t="shared" si="1"/>
        <v>3063.9706620000002</v>
      </c>
      <c r="BD54">
        <v>4.2644399999999996</v>
      </c>
      <c r="BE54">
        <v>0</v>
      </c>
      <c r="BF54">
        <v>1.3657000000000001E-2</v>
      </c>
      <c r="BG54">
        <v>0</v>
      </c>
      <c r="BH54">
        <v>1.1069999999999999E-3</v>
      </c>
      <c r="BI54">
        <v>1.140171</v>
      </c>
      <c r="BJ54">
        <v>0</v>
      </c>
      <c r="BK54">
        <v>1.9685000000000001E-2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3.5181629999999999</v>
      </c>
      <c r="BR54">
        <v>4.2252549999999998</v>
      </c>
      <c r="BS54">
        <v>0</v>
      </c>
      <c r="BT54">
        <v>0</v>
      </c>
      <c r="BU54">
        <v>2.9489519999999998</v>
      </c>
      <c r="BV54">
        <v>1.332638</v>
      </c>
      <c r="BW54">
        <v>9.33</v>
      </c>
      <c r="BX54">
        <v>4.2289050000000001</v>
      </c>
      <c r="BY54">
        <v>0.25</v>
      </c>
      <c r="BZ54">
        <v>1.9248000000000001</v>
      </c>
      <c r="CA54">
        <v>3.4875970000000001</v>
      </c>
      <c r="CB54">
        <v>1.78</v>
      </c>
      <c r="CC54">
        <v>1.04</v>
      </c>
      <c r="CD54">
        <v>1.55</v>
      </c>
      <c r="CE54">
        <v>0</v>
      </c>
      <c r="CF54">
        <v>0.2</v>
      </c>
      <c r="CG54">
        <v>3.78</v>
      </c>
      <c r="CH54">
        <v>0</v>
      </c>
      <c r="CI54">
        <v>7.95</v>
      </c>
      <c r="CJ54">
        <v>1.94</v>
      </c>
      <c r="CK54">
        <v>1.85</v>
      </c>
      <c r="CL54">
        <v>3.5181629999999999</v>
      </c>
      <c r="CM54">
        <v>1.857394</v>
      </c>
      <c r="CN54">
        <v>1.7590809999999999</v>
      </c>
      <c r="CO54">
        <v>2.98</v>
      </c>
      <c r="CP54">
        <v>4.2338469999999999</v>
      </c>
      <c r="CQ54">
        <v>1.3616889999999999</v>
      </c>
      <c r="CR54">
        <v>3.57</v>
      </c>
      <c r="CS54">
        <v>2.3682690000000002</v>
      </c>
      <c r="CT54">
        <v>1.929632</v>
      </c>
      <c r="CU54">
        <v>1.9462410000000001</v>
      </c>
      <c r="CV54">
        <v>2.6652749999999998</v>
      </c>
      <c r="CW54">
        <v>1.3184229999999999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90.473383999999967</v>
      </c>
    </row>
    <row r="55" spans="1:114">
      <c r="A55" t="s">
        <v>97</v>
      </c>
      <c r="B55">
        <v>0</v>
      </c>
      <c r="C55">
        <v>28.632885999999999</v>
      </c>
      <c r="D55">
        <v>3.7347239999999999</v>
      </c>
      <c r="E55">
        <v>0</v>
      </c>
      <c r="F55">
        <v>0</v>
      </c>
      <c r="G55">
        <v>72.930502000000004</v>
      </c>
      <c r="H55">
        <v>0</v>
      </c>
      <c r="I55">
        <v>84.330200000000005</v>
      </c>
      <c r="J55">
        <v>6.4869380000000003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132.35404600000001</v>
      </c>
      <c r="Q55">
        <v>22.444044999999999</v>
      </c>
      <c r="R55">
        <v>44.326064000000002</v>
      </c>
      <c r="S55">
        <v>27.350811</v>
      </c>
      <c r="T55">
        <v>2.392833</v>
      </c>
      <c r="U55">
        <v>348.97500000000002</v>
      </c>
      <c r="V55">
        <v>20.731850000000001</v>
      </c>
      <c r="W55">
        <v>41.579500000000003</v>
      </c>
      <c r="X55">
        <v>147.515625</v>
      </c>
      <c r="Y55">
        <v>0</v>
      </c>
      <c r="Z55">
        <v>6.6</v>
      </c>
      <c r="AA55">
        <v>0</v>
      </c>
      <c r="AB55">
        <v>0</v>
      </c>
      <c r="AC55">
        <v>0</v>
      </c>
      <c r="AD55">
        <v>0</v>
      </c>
      <c r="AE55">
        <v>18.910588000000001</v>
      </c>
      <c r="AF55">
        <v>9.1372370000000007</v>
      </c>
      <c r="AG55">
        <v>47.749203999999999</v>
      </c>
      <c r="AH55">
        <v>0</v>
      </c>
      <c r="AI55">
        <v>0</v>
      </c>
      <c r="AJ55">
        <v>0</v>
      </c>
      <c r="AK55">
        <v>65.426237999999998</v>
      </c>
      <c r="AL55">
        <v>12.782</v>
      </c>
      <c r="AM55">
        <v>18.108732</v>
      </c>
      <c r="AN55">
        <v>1.0958429999999999</v>
      </c>
      <c r="AO55">
        <v>0</v>
      </c>
      <c r="AP55">
        <v>0</v>
      </c>
      <c r="AQ55">
        <v>0</v>
      </c>
      <c r="AR55">
        <v>48.576000000000001</v>
      </c>
      <c r="AS55">
        <v>31.561589000000001</v>
      </c>
      <c r="AT55">
        <v>20.001799999999999</v>
      </c>
      <c r="AU55">
        <v>0</v>
      </c>
      <c r="AV55">
        <v>6.2245400000000002</v>
      </c>
      <c r="AW55">
        <v>0</v>
      </c>
      <c r="AX55">
        <v>0</v>
      </c>
      <c r="AY55">
        <v>0</v>
      </c>
      <c r="AZ55">
        <f t="shared" si="0"/>
        <v>90.533224999999959</v>
      </c>
      <c r="BA55">
        <f t="shared" si="1"/>
        <v>3065.4345780000003</v>
      </c>
      <c r="BD55">
        <v>4.2644399999999996</v>
      </c>
      <c r="BE55">
        <v>0</v>
      </c>
      <c r="BF55">
        <v>1.3657000000000001E-2</v>
      </c>
      <c r="BG55">
        <v>0</v>
      </c>
      <c r="BH55">
        <v>1.1069999999999999E-3</v>
      </c>
      <c r="BI55">
        <v>1.140171</v>
      </c>
      <c r="BJ55">
        <v>0</v>
      </c>
      <c r="BK55">
        <v>1.9526000000000002E-2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3.5181629999999999</v>
      </c>
      <c r="BR55">
        <v>4.2252549999999998</v>
      </c>
      <c r="BS55">
        <v>0</v>
      </c>
      <c r="BT55">
        <v>0</v>
      </c>
      <c r="BU55">
        <v>2.9489519999999998</v>
      </c>
      <c r="BV55">
        <v>1.332638</v>
      </c>
      <c r="BW55">
        <v>9.33</v>
      </c>
      <c r="BX55">
        <v>4.2289050000000001</v>
      </c>
      <c r="BY55">
        <v>0.25</v>
      </c>
      <c r="BZ55">
        <v>1.9248000000000001</v>
      </c>
      <c r="CA55">
        <v>3.4875970000000001</v>
      </c>
      <c r="CB55">
        <v>1.83</v>
      </c>
      <c r="CC55">
        <v>1.04</v>
      </c>
      <c r="CD55">
        <v>1.55</v>
      </c>
      <c r="CE55">
        <v>0</v>
      </c>
      <c r="CF55">
        <v>0.21</v>
      </c>
      <c r="CG55">
        <v>3.78</v>
      </c>
      <c r="CH55">
        <v>0</v>
      </c>
      <c r="CI55">
        <v>7.95</v>
      </c>
      <c r="CJ55">
        <v>1.94</v>
      </c>
      <c r="CK55">
        <v>1.85</v>
      </c>
      <c r="CL55">
        <v>3.5181629999999999</v>
      </c>
      <c r="CM55">
        <v>1.857394</v>
      </c>
      <c r="CN55">
        <v>1.7590809999999999</v>
      </c>
      <c r="CO55">
        <v>2.98</v>
      </c>
      <c r="CP55">
        <v>4.2338469999999999</v>
      </c>
      <c r="CQ55">
        <v>1.3616889999999999</v>
      </c>
      <c r="CR55">
        <v>3.57</v>
      </c>
      <c r="CS55">
        <v>2.3682690000000002</v>
      </c>
      <c r="CT55">
        <v>1.929632</v>
      </c>
      <c r="CU55">
        <v>1.9462410000000001</v>
      </c>
      <c r="CV55">
        <v>2.6652749999999998</v>
      </c>
      <c r="CW55">
        <v>1.3184229999999999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90.533224999999959</v>
      </c>
    </row>
    <row r="56" spans="1:114">
      <c r="A56" t="s">
        <v>98</v>
      </c>
      <c r="B56">
        <v>0</v>
      </c>
      <c r="C56">
        <v>28.632885999999999</v>
      </c>
      <c r="D56">
        <v>3.7347239999999999</v>
      </c>
      <c r="E56">
        <v>0</v>
      </c>
      <c r="F56">
        <v>0</v>
      </c>
      <c r="G56">
        <v>72.930502000000004</v>
      </c>
      <c r="H56">
        <v>0</v>
      </c>
      <c r="I56">
        <v>84.330200000000005</v>
      </c>
      <c r="J56">
        <v>6.4869380000000003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132.35404600000001</v>
      </c>
      <c r="Q56">
        <v>22.444044999999999</v>
      </c>
      <c r="R56">
        <v>44.326064000000002</v>
      </c>
      <c r="S56">
        <v>27.350811</v>
      </c>
      <c r="T56">
        <v>2.392833</v>
      </c>
      <c r="U56">
        <v>348.97500000000002</v>
      </c>
      <c r="V56">
        <v>20.731850000000001</v>
      </c>
      <c r="W56">
        <v>41.579500000000003</v>
      </c>
      <c r="X56">
        <v>147.515625</v>
      </c>
      <c r="Y56">
        <v>0</v>
      </c>
      <c r="Z56">
        <v>6.6</v>
      </c>
      <c r="AA56">
        <v>0</v>
      </c>
      <c r="AB56">
        <v>3.9156689999999998</v>
      </c>
      <c r="AC56">
        <v>11.155201999999999</v>
      </c>
      <c r="AD56">
        <v>0</v>
      </c>
      <c r="AE56">
        <v>18.910588000000001</v>
      </c>
      <c r="AF56">
        <v>9.1372370000000007</v>
      </c>
      <c r="AG56">
        <v>47.749203999999999</v>
      </c>
      <c r="AH56">
        <v>0</v>
      </c>
      <c r="AI56">
        <v>0</v>
      </c>
      <c r="AJ56">
        <v>0</v>
      </c>
      <c r="AK56">
        <v>65.426237999999998</v>
      </c>
      <c r="AL56">
        <v>12.782</v>
      </c>
      <c r="AM56">
        <v>18.108732</v>
      </c>
      <c r="AN56">
        <v>1.0958429999999999</v>
      </c>
      <c r="AO56">
        <v>0</v>
      </c>
      <c r="AP56">
        <v>0</v>
      </c>
      <c r="AQ56">
        <v>0</v>
      </c>
      <c r="AR56">
        <v>48.576000000000001</v>
      </c>
      <c r="AS56">
        <v>31.561589000000001</v>
      </c>
      <c r="AT56">
        <v>20.001799999999999</v>
      </c>
      <c r="AU56">
        <v>0</v>
      </c>
      <c r="AV56">
        <v>6.2245400000000002</v>
      </c>
      <c r="AW56">
        <v>0</v>
      </c>
      <c r="AX56">
        <v>0</v>
      </c>
      <c r="AY56">
        <v>0</v>
      </c>
      <c r="AZ56">
        <f t="shared" si="0"/>
        <v>90.543224999999964</v>
      </c>
      <c r="BA56">
        <f t="shared" si="1"/>
        <v>3080.515449</v>
      </c>
      <c r="BD56">
        <v>4.2644399999999996</v>
      </c>
      <c r="BE56">
        <v>0</v>
      </c>
      <c r="BF56">
        <v>1.3657000000000001E-2</v>
      </c>
      <c r="BG56">
        <v>0</v>
      </c>
      <c r="BH56">
        <v>1.1069999999999999E-3</v>
      </c>
      <c r="BI56">
        <v>1.140171</v>
      </c>
      <c r="BJ56">
        <v>0</v>
      </c>
      <c r="BK56">
        <v>1.9526000000000002E-2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3.5181629999999999</v>
      </c>
      <c r="BR56">
        <v>4.2252549999999998</v>
      </c>
      <c r="BS56">
        <v>0</v>
      </c>
      <c r="BT56">
        <v>0</v>
      </c>
      <c r="BU56">
        <v>2.9489519999999998</v>
      </c>
      <c r="BV56">
        <v>1.332638</v>
      </c>
      <c r="BW56">
        <v>9.33</v>
      </c>
      <c r="BX56">
        <v>4.2289050000000001</v>
      </c>
      <c r="BY56">
        <v>0.25</v>
      </c>
      <c r="BZ56">
        <v>1.9248000000000001</v>
      </c>
      <c r="CA56">
        <v>3.4875970000000001</v>
      </c>
      <c r="CB56">
        <v>1.83</v>
      </c>
      <c r="CC56">
        <v>1.04</v>
      </c>
      <c r="CD56">
        <v>1.55</v>
      </c>
      <c r="CE56">
        <v>0</v>
      </c>
      <c r="CF56">
        <v>0.22</v>
      </c>
      <c r="CG56">
        <v>3.78</v>
      </c>
      <c r="CH56">
        <v>0</v>
      </c>
      <c r="CI56">
        <v>7.95</v>
      </c>
      <c r="CJ56">
        <v>1.94</v>
      </c>
      <c r="CK56">
        <v>1.85</v>
      </c>
      <c r="CL56">
        <v>3.5181629999999999</v>
      </c>
      <c r="CM56">
        <v>1.857394</v>
      </c>
      <c r="CN56">
        <v>1.7590809999999999</v>
      </c>
      <c r="CO56">
        <v>2.98</v>
      </c>
      <c r="CP56">
        <v>4.2338469999999999</v>
      </c>
      <c r="CQ56">
        <v>1.3616889999999999</v>
      </c>
      <c r="CR56">
        <v>3.57</v>
      </c>
      <c r="CS56">
        <v>2.3682690000000002</v>
      </c>
      <c r="CT56">
        <v>1.929632</v>
      </c>
      <c r="CU56">
        <v>1.9462410000000001</v>
      </c>
      <c r="CV56">
        <v>2.6652749999999998</v>
      </c>
      <c r="CW56">
        <v>1.3184229999999999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90.543224999999964</v>
      </c>
    </row>
    <row r="57" spans="1:114">
      <c r="A57" t="s">
        <v>99</v>
      </c>
      <c r="B57">
        <v>0</v>
      </c>
      <c r="C57">
        <v>28.632885999999999</v>
      </c>
      <c r="D57">
        <v>3.7347239999999999</v>
      </c>
      <c r="E57">
        <v>0</v>
      </c>
      <c r="F57">
        <v>0</v>
      </c>
      <c r="G57">
        <v>72.930502000000004</v>
      </c>
      <c r="H57">
        <v>0</v>
      </c>
      <c r="I57">
        <v>84.330200000000005</v>
      </c>
      <c r="J57">
        <v>6.4869380000000003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132.710689</v>
      </c>
      <c r="Q57">
        <v>22.444044999999999</v>
      </c>
      <c r="R57">
        <v>44.326064000000002</v>
      </c>
      <c r="S57">
        <v>27.350811</v>
      </c>
      <c r="T57">
        <v>2.392833</v>
      </c>
      <c r="U57">
        <v>348.97500000000002</v>
      </c>
      <c r="V57">
        <v>20.731850000000001</v>
      </c>
      <c r="W57">
        <v>41.579500000000003</v>
      </c>
      <c r="X57">
        <v>147.515625</v>
      </c>
      <c r="Y57">
        <v>0</v>
      </c>
      <c r="Z57">
        <v>6.6</v>
      </c>
      <c r="AA57">
        <v>0</v>
      </c>
      <c r="AB57">
        <v>15.349422000000001</v>
      </c>
      <c r="AC57">
        <v>11.155201999999999</v>
      </c>
      <c r="AD57">
        <v>0</v>
      </c>
      <c r="AE57">
        <v>18.910588000000001</v>
      </c>
      <c r="AF57">
        <v>9.1372370000000007</v>
      </c>
      <c r="AG57">
        <v>47.749203999999999</v>
      </c>
      <c r="AH57">
        <v>0</v>
      </c>
      <c r="AI57">
        <v>0</v>
      </c>
      <c r="AJ57">
        <v>0</v>
      </c>
      <c r="AK57">
        <v>65.426237999999998</v>
      </c>
      <c r="AL57">
        <v>12.782</v>
      </c>
      <c r="AM57">
        <v>18.108732</v>
      </c>
      <c r="AN57">
        <v>1.0958429999999999</v>
      </c>
      <c r="AO57">
        <v>0</v>
      </c>
      <c r="AP57">
        <v>0</v>
      </c>
      <c r="AQ57">
        <v>0</v>
      </c>
      <c r="AR57">
        <v>52.991999999999997</v>
      </c>
      <c r="AS57">
        <v>31.561589000000001</v>
      </c>
      <c r="AT57">
        <v>20.001799999999999</v>
      </c>
      <c r="AU57">
        <v>0</v>
      </c>
      <c r="AV57">
        <v>6.2245400000000002</v>
      </c>
      <c r="AW57">
        <v>0</v>
      </c>
      <c r="AX57">
        <v>0</v>
      </c>
      <c r="AY57">
        <v>0</v>
      </c>
      <c r="AZ57">
        <f t="shared" si="0"/>
        <v>90.543224999999964</v>
      </c>
      <c r="BA57">
        <f t="shared" si="1"/>
        <v>3096.721845</v>
      </c>
      <c r="BD57">
        <v>4.2644399999999996</v>
      </c>
      <c r="BE57">
        <v>0</v>
      </c>
      <c r="BF57">
        <v>1.3657000000000001E-2</v>
      </c>
      <c r="BG57">
        <v>0</v>
      </c>
      <c r="BH57">
        <v>1.1069999999999999E-3</v>
      </c>
      <c r="BI57">
        <v>1.140171</v>
      </c>
      <c r="BJ57">
        <v>0</v>
      </c>
      <c r="BK57">
        <v>1.9526000000000002E-2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3.5181629999999999</v>
      </c>
      <c r="BR57">
        <v>4.2252549999999998</v>
      </c>
      <c r="BS57">
        <v>0</v>
      </c>
      <c r="BT57">
        <v>0</v>
      </c>
      <c r="BU57">
        <v>2.9489519999999998</v>
      </c>
      <c r="BV57">
        <v>1.332638</v>
      </c>
      <c r="BW57">
        <v>9.33</v>
      </c>
      <c r="BX57">
        <v>4.2289050000000001</v>
      </c>
      <c r="BY57">
        <v>0.25</v>
      </c>
      <c r="BZ57">
        <v>1.9248000000000001</v>
      </c>
      <c r="CA57">
        <v>3.4875970000000001</v>
      </c>
      <c r="CB57">
        <v>1.83</v>
      </c>
      <c r="CC57">
        <v>1.04</v>
      </c>
      <c r="CD57">
        <v>1.55</v>
      </c>
      <c r="CE57">
        <v>0</v>
      </c>
      <c r="CF57">
        <v>0.22</v>
      </c>
      <c r="CG57">
        <v>3.78</v>
      </c>
      <c r="CH57">
        <v>0</v>
      </c>
      <c r="CI57">
        <v>7.95</v>
      </c>
      <c r="CJ57">
        <v>1.94</v>
      </c>
      <c r="CK57">
        <v>1.85</v>
      </c>
      <c r="CL57">
        <v>3.5181629999999999</v>
      </c>
      <c r="CM57">
        <v>1.857394</v>
      </c>
      <c r="CN57">
        <v>1.7590809999999999</v>
      </c>
      <c r="CO57">
        <v>2.98</v>
      </c>
      <c r="CP57">
        <v>4.2338469999999999</v>
      </c>
      <c r="CQ57">
        <v>1.3616889999999999</v>
      </c>
      <c r="CR57">
        <v>3.57</v>
      </c>
      <c r="CS57">
        <v>2.3682690000000002</v>
      </c>
      <c r="CT57">
        <v>1.929632</v>
      </c>
      <c r="CU57">
        <v>1.9462410000000001</v>
      </c>
      <c r="CV57">
        <v>2.6652749999999998</v>
      </c>
      <c r="CW57">
        <v>1.3184229999999999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90.543224999999964</v>
      </c>
    </row>
    <row r="58" spans="1:114">
      <c r="A58" t="s">
        <v>100</v>
      </c>
      <c r="B58">
        <v>0</v>
      </c>
      <c r="C58">
        <v>28.632885999999999</v>
      </c>
      <c r="D58">
        <v>3.7347239999999999</v>
      </c>
      <c r="E58">
        <v>0</v>
      </c>
      <c r="F58">
        <v>0</v>
      </c>
      <c r="G58">
        <v>72.930502000000004</v>
      </c>
      <c r="H58">
        <v>0</v>
      </c>
      <c r="I58">
        <v>84.330200000000005</v>
      </c>
      <c r="J58">
        <v>6.4869380000000003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132.710689</v>
      </c>
      <c r="Q58">
        <v>22.444044999999999</v>
      </c>
      <c r="R58">
        <v>44.326064000000002</v>
      </c>
      <c r="S58">
        <v>27.350811</v>
      </c>
      <c r="T58">
        <v>2.392833</v>
      </c>
      <c r="U58">
        <v>348.97500000000002</v>
      </c>
      <c r="V58">
        <v>20.731850000000001</v>
      </c>
      <c r="W58">
        <v>41.579500000000003</v>
      </c>
      <c r="X58">
        <v>147.515625</v>
      </c>
      <c r="Y58">
        <v>0</v>
      </c>
      <c r="Z58">
        <v>6.6</v>
      </c>
      <c r="AA58">
        <v>0</v>
      </c>
      <c r="AB58">
        <v>15.349422000000001</v>
      </c>
      <c r="AC58">
        <v>11.155201999999999</v>
      </c>
      <c r="AD58">
        <v>0</v>
      </c>
      <c r="AE58">
        <v>18.910588000000001</v>
      </c>
      <c r="AF58">
        <v>9.1372370000000007</v>
      </c>
      <c r="AG58">
        <v>47.749203999999999</v>
      </c>
      <c r="AH58">
        <v>0</v>
      </c>
      <c r="AI58">
        <v>0</v>
      </c>
      <c r="AJ58">
        <v>0</v>
      </c>
      <c r="AK58">
        <v>65.426237999999998</v>
      </c>
      <c r="AL58">
        <v>12.782</v>
      </c>
      <c r="AM58">
        <v>18.108732</v>
      </c>
      <c r="AN58">
        <v>1.0958429999999999</v>
      </c>
      <c r="AO58">
        <v>0</v>
      </c>
      <c r="AP58">
        <v>0</v>
      </c>
      <c r="AQ58">
        <v>0</v>
      </c>
      <c r="AR58">
        <v>52.991999999999997</v>
      </c>
      <c r="AS58">
        <v>31.561589000000001</v>
      </c>
      <c r="AT58">
        <v>20.001799999999999</v>
      </c>
      <c r="AU58">
        <v>0</v>
      </c>
      <c r="AV58">
        <v>6.2245400000000002</v>
      </c>
      <c r="AW58">
        <v>0</v>
      </c>
      <c r="AX58">
        <v>0</v>
      </c>
      <c r="AY58">
        <v>0</v>
      </c>
      <c r="AZ58">
        <f t="shared" si="0"/>
        <v>90.543224999999964</v>
      </c>
      <c r="BA58">
        <f t="shared" si="1"/>
        <v>3096.721845</v>
      </c>
      <c r="BD58">
        <v>4.2644399999999996</v>
      </c>
      <c r="BE58">
        <v>0</v>
      </c>
      <c r="BF58">
        <v>1.3657000000000001E-2</v>
      </c>
      <c r="BG58">
        <v>0</v>
      </c>
      <c r="BH58">
        <v>1.1069999999999999E-3</v>
      </c>
      <c r="BI58">
        <v>1.140171</v>
      </c>
      <c r="BJ58">
        <v>0</v>
      </c>
      <c r="BK58">
        <v>1.9526000000000002E-2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3.5181629999999999</v>
      </c>
      <c r="BR58">
        <v>4.2252549999999998</v>
      </c>
      <c r="BS58">
        <v>0</v>
      </c>
      <c r="BT58">
        <v>0</v>
      </c>
      <c r="BU58">
        <v>2.9489519999999998</v>
      </c>
      <c r="BV58">
        <v>1.332638</v>
      </c>
      <c r="BW58">
        <v>9.33</v>
      </c>
      <c r="BX58">
        <v>4.2289050000000001</v>
      </c>
      <c r="BY58">
        <v>0.25</v>
      </c>
      <c r="BZ58">
        <v>1.9248000000000001</v>
      </c>
      <c r="CA58">
        <v>3.4875970000000001</v>
      </c>
      <c r="CB58">
        <v>1.83</v>
      </c>
      <c r="CC58">
        <v>1.04</v>
      </c>
      <c r="CD58">
        <v>1.55</v>
      </c>
      <c r="CE58">
        <v>0</v>
      </c>
      <c r="CF58">
        <v>0.22</v>
      </c>
      <c r="CG58">
        <v>3.78</v>
      </c>
      <c r="CH58">
        <v>0</v>
      </c>
      <c r="CI58">
        <v>7.95</v>
      </c>
      <c r="CJ58">
        <v>1.94</v>
      </c>
      <c r="CK58">
        <v>1.85</v>
      </c>
      <c r="CL58">
        <v>3.5181629999999999</v>
      </c>
      <c r="CM58">
        <v>1.857394</v>
      </c>
      <c r="CN58">
        <v>1.7590809999999999</v>
      </c>
      <c r="CO58">
        <v>2.98</v>
      </c>
      <c r="CP58">
        <v>4.2338469999999999</v>
      </c>
      <c r="CQ58">
        <v>1.3616889999999999</v>
      </c>
      <c r="CR58">
        <v>3.57</v>
      </c>
      <c r="CS58">
        <v>2.3682690000000002</v>
      </c>
      <c r="CT58">
        <v>1.929632</v>
      </c>
      <c r="CU58">
        <v>1.9462410000000001</v>
      </c>
      <c r="CV58">
        <v>2.6652749999999998</v>
      </c>
      <c r="CW58">
        <v>1.3184229999999999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90.543224999999964</v>
      </c>
    </row>
    <row r="59" spans="1:114">
      <c r="A59" t="s">
        <v>101</v>
      </c>
      <c r="B59">
        <v>0</v>
      </c>
      <c r="C59">
        <v>28.632885999999999</v>
      </c>
      <c r="D59">
        <v>3.7347239999999999</v>
      </c>
      <c r="E59">
        <v>0</v>
      </c>
      <c r="F59">
        <v>0</v>
      </c>
      <c r="G59">
        <v>72.930502000000004</v>
      </c>
      <c r="H59">
        <v>0</v>
      </c>
      <c r="I59">
        <v>84.330200000000005</v>
      </c>
      <c r="J59">
        <v>6.4869380000000003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132.710689</v>
      </c>
      <c r="Q59">
        <v>22.444044999999999</v>
      </c>
      <c r="R59">
        <v>44.326064000000002</v>
      </c>
      <c r="S59">
        <v>27.350811</v>
      </c>
      <c r="T59">
        <v>2.392833</v>
      </c>
      <c r="U59">
        <v>348.97500000000002</v>
      </c>
      <c r="V59">
        <v>20.731850000000001</v>
      </c>
      <c r="W59">
        <v>41.579500000000003</v>
      </c>
      <c r="X59">
        <v>147.515625</v>
      </c>
      <c r="Y59">
        <v>0</v>
      </c>
      <c r="Z59">
        <v>6.49</v>
      </c>
      <c r="AA59">
        <v>0</v>
      </c>
      <c r="AB59">
        <v>15.349422000000001</v>
      </c>
      <c r="AC59">
        <v>11.155201999999999</v>
      </c>
      <c r="AD59">
        <v>0</v>
      </c>
      <c r="AE59">
        <v>18.910588000000001</v>
      </c>
      <c r="AF59">
        <v>9.1372370000000007</v>
      </c>
      <c r="AG59">
        <v>47.749203999999999</v>
      </c>
      <c r="AH59">
        <v>0</v>
      </c>
      <c r="AI59">
        <v>0</v>
      </c>
      <c r="AJ59">
        <v>0</v>
      </c>
      <c r="AK59">
        <v>65.426237999999998</v>
      </c>
      <c r="AL59">
        <v>12.782</v>
      </c>
      <c r="AM59">
        <v>18.108732</v>
      </c>
      <c r="AN59">
        <v>1.0958429999999999</v>
      </c>
      <c r="AO59">
        <v>0</v>
      </c>
      <c r="AP59">
        <v>0</v>
      </c>
      <c r="AQ59">
        <v>0</v>
      </c>
      <c r="AR59">
        <v>48.576000000000001</v>
      </c>
      <c r="AS59">
        <v>31.561589000000001</v>
      </c>
      <c r="AT59">
        <v>20.001799999999999</v>
      </c>
      <c r="AU59">
        <v>0</v>
      </c>
      <c r="AV59">
        <v>6.2245400000000002</v>
      </c>
      <c r="AW59">
        <v>0</v>
      </c>
      <c r="AX59">
        <v>0</v>
      </c>
      <c r="AY59">
        <v>0</v>
      </c>
      <c r="AZ59">
        <f t="shared" si="0"/>
        <v>90.543224999999964</v>
      </c>
      <c r="BA59">
        <f t="shared" si="1"/>
        <v>3092.1958449999997</v>
      </c>
      <c r="BD59">
        <v>4.2644399999999996</v>
      </c>
      <c r="BE59">
        <v>0</v>
      </c>
      <c r="BF59">
        <v>1.3657000000000001E-2</v>
      </c>
      <c r="BG59">
        <v>0</v>
      </c>
      <c r="BH59">
        <v>1.1069999999999999E-3</v>
      </c>
      <c r="BI59">
        <v>1.140171</v>
      </c>
      <c r="BJ59">
        <v>0</v>
      </c>
      <c r="BK59">
        <v>1.9526000000000002E-2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3.5181629999999999</v>
      </c>
      <c r="BR59">
        <v>4.2252549999999998</v>
      </c>
      <c r="BS59">
        <v>0</v>
      </c>
      <c r="BT59">
        <v>0</v>
      </c>
      <c r="BU59">
        <v>2.9489519999999998</v>
      </c>
      <c r="BV59">
        <v>1.332638</v>
      </c>
      <c r="BW59">
        <v>9.33</v>
      </c>
      <c r="BX59">
        <v>4.2289050000000001</v>
      </c>
      <c r="BY59">
        <v>0.25</v>
      </c>
      <c r="BZ59">
        <v>1.9248000000000001</v>
      </c>
      <c r="CA59">
        <v>3.4875970000000001</v>
      </c>
      <c r="CB59">
        <v>1.83</v>
      </c>
      <c r="CC59">
        <v>1.04</v>
      </c>
      <c r="CD59">
        <v>1.55</v>
      </c>
      <c r="CE59">
        <v>0</v>
      </c>
      <c r="CF59">
        <v>0.22</v>
      </c>
      <c r="CG59">
        <v>3.78</v>
      </c>
      <c r="CH59">
        <v>0</v>
      </c>
      <c r="CI59">
        <v>7.95</v>
      </c>
      <c r="CJ59">
        <v>1.94</v>
      </c>
      <c r="CK59">
        <v>1.85</v>
      </c>
      <c r="CL59">
        <v>3.5181629999999999</v>
      </c>
      <c r="CM59">
        <v>1.857394</v>
      </c>
      <c r="CN59">
        <v>1.7590809999999999</v>
      </c>
      <c r="CO59">
        <v>2.98</v>
      </c>
      <c r="CP59">
        <v>4.2338469999999999</v>
      </c>
      <c r="CQ59">
        <v>1.3616889999999999</v>
      </c>
      <c r="CR59">
        <v>3.57</v>
      </c>
      <c r="CS59">
        <v>2.3682690000000002</v>
      </c>
      <c r="CT59">
        <v>1.929632</v>
      </c>
      <c r="CU59">
        <v>1.9462410000000001</v>
      </c>
      <c r="CV59">
        <v>2.6652749999999998</v>
      </c>
      <c r="CW59">
        <v>1.3184229999999999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90.543224999999964</v>
      </c>
    </row>
    <row r="60" spans="1:114">
      <c r="A60" t="s">
        <v>102</v>
      </c>
      <c r="B60">
        <v>0</v>
      </c>
      <c r="C60">
        <v>28.632885999999999</v>
      </c>
      <c r="D60">
        <v>3.7347239999999999</v>
      </c>
      <c r="E60">
        <v>0</v>
      </c>
      <c r="F60">
        <v>0</v>
      </c>
      <c r="G60">
        <v>72.930502000000004</v>
      </c>
      <c r="H60">
        <v>0</v>
      </c>
      <c r="I60">
        <v>84.330200000000005</v>
      </c>
      <c r="J60">
        <v>6.4869380000000003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132.710689</v>
      </c>
      <c r="Q60">
        <v>22.444044999999999</v>
      </c>
      <c r="R60">
        <v>44.326064000000002</v>
      </c>
      <c r="S60">
        <v>27.350811</v>
      </c>
      <c r="T60">
        <v>2.392833</v>
      </c>
      <c r="U60">
        <v>348.97500000000002</v>
      </c>
      <c r="V60">
        <v>20.731850000000001</v>
      </c>
      <c r="W60">
        <v>41.579500000000003</v>
      </c>
      <c r="X60">
        <v>147.515625</v>
      </c>
      <c r="Y60">
        <v>0</v>
      </c>
      <c r="Z60">
        <v>6.49</v>
      </c>
      <c r="AA60">
        <v>0</v>
      </c>
      <c r="AB60">
        <v>15.349422000000001</v>
      </c>
      <c r="AC60">
        <v>11.155201999999999</v>
      </c>
      <c r="AD60">
        <v>0</v>
      </c>
      <c r="AE60">
        <v>18.910588000000001</v>
      </c>
      <c r="AF60">
        <v>9.1372370000000007</v>
      </c>
      <c r="AG60">
        <v>47.749203999999999</v>
      </c>
      <c r="AH60">
        <v>0</v>
      </c>
      <c r="AI60">
        <v>0</v>
      </c>
      <c r="AJ60">
        <v>0</v>
      </c>
      <c r="AK60">
        <v>65.426237999999998</v>
      </c>
      <c r="AL60">
        <v>12.782</v>
      </c>
      <c r="AM60">
        <v>18.108732</v>
      </c>
      <c r="AN60">
        <v>1.0958429999999999</v>
      </c>
      <c r="AO60">
        <v>0</v>
      </c>
      <c r="AP60">
        <v>0</v>
      </c>
      <c r="AQ60">
        <v>0</v>
      </c>
      <c r="AR60">
        <v>48.576000000000001</v>
      </c>
      <c r="AS60">
        <v>31.561589000000001</v>
      </c>
      <c r="AT60">
        <v>20.001799999999999</v>
      </c>
      <c r="AU60">
        <v>0</v>
      </c>
      <c r="AV60">
        <v>6.2245400000000002</v>
      </c>
      <c r="AW60">
        <v>0</v>
      </c>
      <c r="AX60">
        <v>0</v>
      </c>
      <c r="AY60">
        <v>0</v>
      </c>
      <c r="AZ60">
        <f t="shared" si="0"/>
        <v>90.543224999999964</v>
      </c>
      <c r="BA60">
        <f t="shared" si="1"/>
        <v>3092.1958449999997</v>
      </c>
      <c r="BD60">
        <v>4.2644399999999996</v>
      </c>
      <c r="BE60">
        <v>0</v>
      </c>
      <c r="BF60">
        <v>1.3657000000000001E-2</v>
      </c>
      <c r="BG60">
        <v>0</v>
      </c>
      <c r="BH60">
        <v>1.1069999999999999E-3</v>
      </c>
      <c r="BI60">
        <v>1.140171</v>
      </c>
      <c r="BJ60">
        <v>0</v>
      </c>
      <c r="BK60">
        <v>1.9526000000000002E-2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3.5181629999999999</v>
      </c>
      <c r="BR60">
        <v>4.2252549999999998</v>
      </c>
      <c r="BS60">
        <v>0</v>
      </c>
      <c r="BT60">
        <v>0</v>
      </c>
      <c r="BU60">
        <v>2.9489519999999998</v>
      </c>
      <c r="BV60">
        <v>1.332638</v>
      </c>
      <c r="BW60">
        <v>9.33</v>
      </c>
      <c r="BX60">
        <v>4.2289050000000001</v>
      </c>
      <c r="BY60">
        <v>0.25</v>
      </c>
      <c r="BZ60">
        <v>1.9248000000000001</v>
      </c>
      <c r="CA60">
        <v>3.4875970000000001</v>
      </c>
      <c r="CB60">
        <v>1.83</v>
      </c>
      <c r="CC60">
        <v>1.04</v>
      </c>
      <c r="CD60">
        <v>1.55</v>
      </c>
      <c r="CE60">
        <v>0</v>
      </c>
      <c r="CF60">
        <v>0.22</v>
      </c>
      <c r="CG60">
        <v>3.78</v>
      </c>
      <c r="CH60">
        <v>0</v>
      </c>
      <c r="CI60">
        <v>7.95</v>
      </c>
      <c r="CJ60">
        <v>1.94</v>
      </c>
      <c r="CK60">
        <v>1.85</v>
      </c>
      <c r="CL60">
        <v>3.5181629999999999</v>
      </c>
      <c r="CM60">
        <v>1.857394</v>
      </c>
      <c r="CN60">
        <v>1.7590809999999999</v>
      </c>
      <c r="CO60">
        <v>2.98</v>
      </c>
      <c r="CP60">
        <v>4.2338469999999999</v>
      </c>
      <c r="CQ60">
        <v>1.3616889999999999</v>
      </c>
      <c r="CR60">
        <v>3.57</v>
      </c>
      <c r="CS60">
        <v>2.3682690000000002</v>
      </c>
      <c r="CT60">
        <v>1.929632</v>
      </c>
      <c r="CU60">
        <v>1.9462410000000001</v>
      </c>
      <c r="CV60">
        <v>2.6652749999999998</v>
      </c>
      <c r="CW60">
        <v>1.3184229999999999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90.543224999999964</v>
      </c>
    </row>
    <row r="61" spans="1:114">
      <c r="A61" t="s">
        <v>103</v>
      </c>
      <c r="B61">
        <v>0</v>
      </c>
      <c r="C61">
        <v>28.632885999999999</v>
      </c>
      <c r="D61">
        <v>3.7347239999999999</v>
      </c>
      <c r="E61">
        <v>0</v>
      </c>
      <c r="F61">
        <v>0</v>
      </c>
      <c r="G61">
        <v>72.930502000000004</v>
      </c>
      <c r="H61">
        <v>0</v>
      </c>
      <c r="I61">
        <v>84.330200000000005</v>
      </c>
      <c r="J61">
        <v>6.4869380000000003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132.710689</v>
      </c>
      <c r="Q61">
        <v>22.444044999999999</v>
      </c>
      <c r="R61">
        <v>44.326064000000002</v>
      </c>
      <c r="S61">
        <v>27.350811</v>
      </c>
      <c r="T61">
        <v>2.392833</v>
      </c>
      <c r="U61">
        <v>348.97500000000002</v>
      </c>
      <c r="V61">
        <v>20.731850000000001</v>
      </c>
      <c r="W61">
        <v>41.579500000000003</v>
      </c>
      <c r="X61">
        <v>147.515625</v>
      </c>
      <c r="Y61">
        <v>0</v>
      </c>
      <c r="Z61">
        <v>6.49</v>
      </c>
      <c r="AA61">
        <v>0</v>
      </c>
      <c r="AB61">
        <v>15.349422000000001</v>
      </c>
      <c r="AC61">
        <v>11.155201999999999</v>
      </c>
      <c r="AD61">
        <v>0</v>
      </c>
      <c r="AE61">
        <v>18.910588000000001</v>
      </c>
      <c r="AF61">
        <v>9.1372370000000007</v>
      </c>
      <c r="AG61">
        <v>47.749203999999999</v>
      </c>
      <c r="AH61">
        <v>0</v>
      </c>
      <c r="AI61">
        <v>0</v>
      </c>
      <c r="AJ61">
        <v>0</v>
      </c>
      <c r="AK61">
        <v>65.426237999999998</v>
      </c>
      <c r="AL61">
        <v>12.782</v>
      </c>
      <c r="AM61">
        <v>18.108732</v>
      </c>
      <c r="AN61">
        <v>1.011547</v>
      </c>
      <c r="AO61">
        <v>0</v>
      </c>
      <c r="AP61">
        <v>0</v>
      </c>
      <c r="AQ61">
        <v>0</v>
      </c>
      <c r="AR61">
        <v>48.576000000000001</v>
      </c>
      <c r="AS61">
        <v>31.561589000000001</v>
      </c>
      <c r="AT61">
        <v>20.001799999999999</v>
      </c>
      <c r="AU61">
        <v>0</v>
      </c>
      <c r="AV61">
        <v>6.2245400000000002</v>
      </c>
      <c r="AW61">
        <v>0</v>
      </c>
      <c r="AX61">
        <v>0</v>
      </c>
      <c r="AY61">
        <v>0</v>
      </c>
      <c r="AZ61">
        <f t="shared" si="0"/>
        <v>90.493224999999967</v>
      </c>
      <c r="BA61">
        <f t="shared" si="1"/>
        <v>3092.061549</v>
      </c>
      <c r="BD61">
        <v>4.2644399999999996</v>
      </c>
      <c r="BE61">
        <v>0</v>
      </c>
      <c r="BF61">
        <v>1.3657000000000001E-2</v>
      </c>
      <c r="BG61">
        <v>0</v>
      </c>
      <c r="BH61">
        <v>1.1069999999999999E-3</v>
      </c>
      <c r="BI61">
        <v>1.140171</v>
      </c>
      <c r="BJ61">
        <v>0</v>
      </c>
      <c r="BK61">
        <v>1.9526000000000002E-2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3.5181629999999999</v>
      </c>
      <c r="BR61">
        <v>4.2252549999999998</v>
      </c>
      <c r="BS61">
        <v>0</v>
      </c>
      <c r="BT61">
        <v>0</v>
      </c>
      <c r="BU61">
        <v>2.9489519999999998</v>
      </c>
      <c r="BV61">
        <v>1.332638</v>
      </c>
      <c r="BW61">
        <v>9.33</v>
      </c>
      <c r="BX61">
        <v>4.2289050000000001</v>
      </c>
      <c r="BY61">
        <v>0.25</v>
      </c>
      <c r="BZ61">
        <v>1.9248000000000001</v>
      </c>
      <c r="CA61">
        <v>3.4875970000000001</v>
      </c>
      <c r="CB61">
        <v>1.78</v>
      </c>
      <c r="CC61">
        <v>1.04</v>
      </c>
      <c r="CD61">
        <v>1.55</v>
      </c>
      <c r="CE61">
        <v>0</v>
      </c>
      <c r="CF61">
        <v>0.22</v>
      </c>
      <c r="CG61">
        <v>3.78</v>
      </c>
      <c r="CH61">
        <v>0</v>
      </c>
      <c r="CI61">
        <v>7.95</v>
      </c>
      <c r="CJ61">
        <v>1.94</v>
      </c>
      <c r="CK61">
        <v>1.85</v>
      </c>
      <c r="CL61">
        <v>3.5181629999999999</v>
      </c>
      <c r="CM61">
        <v>1.857394</v>
      </c>
      <c r="CN61">
        <v>1.7590809999999999</v>
      </c>
      <c r="CO61">
        <v>2.98</v>
      </c>
      <c r="CP61">
        <v>4.2338469999999999</v>
      </c>
      <c r="CQ61">
        <v>1.3616889999999999</v>
      </c>
      <c r="CR61">
        <v>3.57</v>
      </c>
      <c r="CS61">
        <v>2.3682690000000002</v>
      </c>
      <c r="CT61">
        <v>1.929632</v>
      </c>
      <c r="CU61">
        <v>1.9462410000000001</v>
      </c>
      <c r="CV61">
        <v>2.6652749999999998</v>
      </c>
      <c r="CW61">
        <v>1.3184229999999999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90.493224999999967</v>
      </c>
    </row>
    <row r="62" spans="1:114">
      <c r="A62" t="s">
        <v>104</v>
      </c>
      <c r="B62">
        <v>0</v>
      </c>
      <c r="C62">
        <v>28.632885999999999</v>
      </c>
      <c r="D62">
        <v>3.7347239999999999</v>
      </c>
      <c r="E62">
        <v>0</v>
      </c>
      <c r="F62">
        <v>0</v>
      </c>
      <c r="G62">
        <v>72.930502000000004</v>
      </c>
      <c r="H62">
        <v>0</v>
      </c>
      <c r="I62">
        <v>84.330200000000005</v>
      </c>
      <c r="J62">
        <v>6.4869380000000003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132.710689</v>
      </c>
      <c r="Q62">
        <v>22.444044999999999</v>
      </c>
      <c r="R62">
        <v>44.326064000000002</v>
      </c>
      <c r="S62">
        <v>27.350811</v>
      </c>
      <c r="T62">
        <v>2.392833</v>
      </c>
      <c r="U62">
        <v>348.97500000000002</v>
      </c>
      <c r="V62">
        <v>20.731850000000001</v>
      </c>
      <c r="W62">
        <v>41.579500000000003</v>
      </c>
      <c r="X62">
        <v>147.515625</v>
      </c>
      <c r="Y62">
        <v>0</v>
      </c>
      <c r="Z62">
        <v>6.49</v>
      </c>
      <c r="AA62">
        <v>0</v>
      </c>
      <c r="AB62">
        <v>15.349422000000001</v>
      </c>
      <c r="AC62">
        <v>11.155201999999999</v>
      </c>
      <c r="AD62">
        <v>0</v>
      </c>
      <c r="AE62">
        <v>37.821176000000001</v>
      </c>
      <c r="AF62">
        <v>9.1372370000000007</v>
      </c>
      <c r="AG62">
        <v>47.749203999999999</v>
      </c>
      <c r="AH62">
        <v>0</v>
      </c>
      <c r="AI62">
        <v>0</v>
      </c>
      <c r="AJ62">
        <v>0</v>
      </c>
      <c r="AK62">
        <v>65.426237999999998</v>
      </c>
      <c r="AL62">
        <v>12.782</v>
      </c>
      <c r="AM62">
        <v>18.108732</v>
      </c>
      <c r="AN62">
        <v>1.011547</v>
      </c>
      <c r="AO62">
        <v>0</v>
      </c>
      <c r="AP62">
        <v>0</v>
      </c>
      <c r="AQ62">
        <v>0</v>
      </c>
      <c r="AR62">
        <v>48.576000000000001</v>
      </c>
      <c r="AS62">
        <v>31.561589000000001</v>
      </c>
      <c r="AT62">
        <v>20.001799999999999</v>
      </c>
      <c r="AU62">
        <v>0</v>
      </c>
      <c r="AV62">
        <v>6.2245400000000002</v>
      </c>
      <c r="AW62">
        <v>0</v>
      </c>
      <c r="AX62">
        <v>0</v>
      </c>
      <c r="AY62">
        <v>0</v>
      </c>
      <c r="AZ62">
        <f t="shared" si="0"/>
        <v>90.44322499999997</v>
      </c>
      <c r="BA62">
        <f t="shared" si="1"/>
        <v>3110.9221369999996</v>
      </c>
      <c r="BD62">
        <v>4.2644399999999996</v>
      </c>
      <c r="BE62">
        <v>0</v>
      </c>
      <c r="BF62">
        <v>1.3657000000000001E-2</v>
      </c>
      <c r="BG62">
        <v>0</v>
      </c>
      <c r="BH62">
        <v>1.1069999999999999E-3</v>
      </c>
      <c r="BI62">
        <v>1.140171</v>
      </c>
      <c r="BJ62">
        <v>0</v>
      </c>
      <c r="BK62">
        <v>1.9526000000000002E-2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3.5181629999999999</v>
      </c>
      <c r="BR62">
        <v>4.2252549999999998</v>
      </c>
      <c r="BS62">
        <v>0</v>
      </c>
      <c r="BT62">
        <v>0</v>
      </c>
      <c r="BU62">
        <v>2.9489519999999998</v>
      </c>
      <c r="BV62">
        <v>1.332638</v>
      </c>
      <c r="BW62">
        <v>9.33</v>
      </c>
      <c r="BX62">
        <v>4.2289050000000001</v>
      </c>
      <c r="BY62">
        <v>0.25</v>
      </c>
      <c r="BZ62">
        <v>1.9248000000000001</v>
      </c>
      <c r="CA62">
        <v>3.4875970000000001</v>
      </c>
      <c r="CB62">
        <v>1.78</v>
      </c>
      <c r="CC62">
        <v>1.02</v>
      </c>
      <c r="CD62">
        <v>1.52</v>
      </c>
      <c r="CE62">
        <v>0</v>
      </c>
      <c r="CF62">
        <v>0.22</v>
      </c>
      <c r="CG62">
        <v>3.78</v>
      </c>
      <c r="CH62">
        <v>0</v>
      </c>
      <c r="CI62">
        <v>7.95</v>
      </c>
      <c r="CJ62">
        <v>1.94</v>
      </c>
      <c r="CK62">
        <v>1.85</v>
      </c>
      <c r="CL62">
        <v>3.5181629999999999</v>
      </c>
      <c r="CM62">
        <v>1.857394</v>
      </c>
      <c r="CN62">
        <v>1.7590809999999999</v>
      </c>
      <c r="CO62">
        <v>2.98</v>
      </c>
      <c r="CP62">
        <v>4.2338469999999999</v>
      </c>
      <c r="CQ62">
        <v>1.3616889999999999</v>
      </c>
      <c r="CR62">
        <v>3.57</v>
      </c>
      <c r="CS62">
        <v>2.3682690000000002</v>
      </c>
      <c r="CT62">
        <v>1.929632</v>
      </c>
      <c r="CU62">
        <v>1.9462410000000001</v>
      </c>
      <c r="CV62">
        <v>2.6652749999999998</v>
      </c>
      <c r="CW62">
        <v>1.3184229999999999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90.44322499999997</v>
      </c>
    </row>
    <row r="63" spans="1:114">
      <c r="A63" t="s">
        <v>105</v>
      </c>
      <c r="B63">
        <v>0</v>
      </c>
      <c r="C63">
        <v>28.632885999999999</v>
      </c>
      <c r="D63">
        <v>3.7347239999999999</v>
      </c>
      <c r="E63">
        <v>0</v>
      </c>
      <c r="F63">
        <v>0</v>
      </c>
      <c r="G63">
        <v>72.930502000000004</v>
      </c>
      <c r="H63">
        <v>0</v>
      </c>
      <c r="I63">
        <v>84.330200000000005</v>
      </c>
      <c r="J63">
        <v>6.4869380000000003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132.710689</v>
      </c>
      <c r="Q63">
        <v>22.444044999999999</v>
      </c>
      <c r="R63">
        <v>44.326064000000002</v>
      </c>
      <c r="S63">
        <v>27.350811</v>
      </c>
      <c r="T63">
        <v>2.392833</v>
      </c>
      <c r="U63">
        <v>348.97500000000002</v>
      </c>
      <c r="V63">
        <v>20.731850000000001</v>
      </c>
      <c r="W63">
        <v>41.579500000000003</v>
      </c>
      <c r="X63">
        <v>147.515625</v>
      </c>
      <c r="Y63">
        <v>0</v>
      </c>
      <c r="Z63">
        <v>6.49</v>
      </c>
      <c r="AA63">
        <v>0</v>
      </c>
      <c r="AB63">
        <v>15.349422000000001</v>
      </c>
      <c r="AC63">
        <v>11.155201999999999</v>
      </c>
      <c r="AD63">
        <v>0</v>
      </c>
      <c r="AE63">
        <v>37.821176000000001</v>
      </c>
      <c r="AF63">
        <v>9.1372370000000007</v>
      </c>
      <c r="AG63">
        <v>47.749203999999999</v>
      </c>
      <c r="AH63">
        <v>0</v>
      </c>
      <c r="AI63">
        <v>0</v>
      </c>
      <c r="AJ63">
        <v>0</v>
      </c>
      <c r="AK63">
        <v>65.426237999999998</v>
      </c>
      <c r="AL63">
        <v>12.782</v>
      </c>
      <c r="AM63">
        <v>18.108732</v>
      </c>
      <c r="AN63">
        <v>1.011547</v>
      </c>
      <c r="AO63">
        <v>0</v>
      </c>
      <c r="AP63">
        <v>0</v>
      </c>
      <c r="AQ63">
        <v>25.478785999999999</v>
      </c>
      <c r="AR63">
        <v>48.576000000000001</v>
      </c>
      <c r="AS63">
        <v>31.561589000000001</v>
      </c>
      <c r="AT63">
        <v>20.001799999999999</v>
      </c>
      <c r="AU63">
        <v>0</v>
      </c>
      <c r="AV63">
        <v>6.2245400000000002</v>
      </c>
      <c r="AW63">
        <v>0</v>
      </c>
      <c r="AX63">
        <v>0</v>
      </c>
      <c r="AY63">
        <v>0</v>
      </c>
      <c r="AZ63">
        <f t="shared" si="0"/>
        <v>90.44322499999997</v>
      </c>
      <c r="BA63">
        <f t="shared" si="1"/>
        <v>3136.4009229999997</v>
      </c>
      <c r="BD63">
        <v>4.2644399999999996</v>
      </c>
      <c r="BE63">
        <v>0</v>
      </c>
      <c r="BF63">
        <v>1.3657000000000001E-2</v>
      </c>
      <c r="BG63">
        <v>0</v>
      </c>
      <c r="BH63">
        <v>1.1069999999999999E-3</v>
      </c>
      <c r="BI63">
        <v>1.140171</v>
      </c>
      <c r="BJ63">
        <v>0</v>
      </c>
      <c r="BK63">
        <v>1.9526000000000002E-2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3.5181629999999999</v>
      </c>
      <c r="BR63">
        <v>4.2252549999999998</v>
      </c>
      <c r="BS63">
        <v>0</v>
      </c>
      <c r="BT63">
        <v>0</v>
      </c>
      <c r="BU63">
        <v>2.9489519999999998</v>
      </c>
      <c r="BV63">
        <v>1.332638</v>
      </c>
      <c r="BW63">
        <v>9.33</v>
      </c>
      <c r="BX63">
        <v>4.2289050000000001</v>
      </c>
      <c r="BY63">
        <v>0.25</v>
      </c>
      <c r="BZ63">
        <v>1.9248000000000001</v>
      </c>
      <c r="CA63">
        <v>3.4875970000000001</v>
      </c>
      <c r="CB63">
        <v>1.78</v>
      </c>
      <c r="CC63">
        <v>1.02</v>
      </c>
      <c r="CD63">
        <v>1.52</v>
      </c>
      <c r="CE63">
        <v>0</v>
      </c>
      <c r="CF63">
        <v>0.22</v>
      </c>
      <c r="CG63">
        <v>3.78</v>
      </c>
      <c r="CH63">
        <v>0</v>
      </c>
      <c r="CI63">
        <v>7.95</v>
      </c>
      <c r="CJ63">
        <v>1.94</v>
      </c>
      <c r="CK63">
        <v>1.85</v>
      </c>
      <c r="CL63">
        <v>3.5181629999999999</v>
      </c>
      <c r="CM63">
        <v>1.857394</v>
      </c>
      <c r="CN63">
        <v>1.7590809999999999</v>
      </c>
      <c r="CO63">
        <v>2.98</v>
      </c>
      <c r="CP63">
        <v>4.2338469999999999</v>
      </c>
      <c r="CQ63">
        <v>1.3616889999999999</v>
      </c>
      <c r="CR63">
        <v>3.57</v>
      </c>
      <c r="CS63">
        <v>2.3682690000000002</v>
      </c>
      <c r="CT63">
        <v>1.929632</v>
      </c>
      <c r="CU63">
        <v>1.9462410000000001</v>
      </c>
      <c r="CV63">
        <v>2.6652749999999998</v>
      </c>
      <c r="CW63">
        <v>1.3184229999999999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90.44322499999997</v>
      </c>
    </row>
    <row r="64" spans="1:114">
      <c r="A64" t="s">
        <v>106</v>
      </c>
      <c r="B64">
        <v>0</v>
      </c>
      <c r="C64">
        <v>28.632885999999999</v>
      </c>
      <c r="D64">
        <v>3.7347239999999999</v>
      </c>
      <c r="E64">
        <v>0</v>
      </c>
      <c r="F64">
        <v>0</v>
      </c>
      <c r="G64">
        <v>72.930502000000004</v>
      </c>
      <c r="H64">
        <v>0</v>
      </c>
      <c r="I64">
        <v>84.330200000000005</v>
      </c>
      <c r="J64">
        <v>6.4869380000000003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132.710689</v>
      </c>
      <c r="Q64">
        <v>22.444044999999999</v>
      </c>
      <c r="R64">
        <v>44.326064000000002</v>
      </c>
      <c r="S64">
        <v>27.350811</v>
      </c>
      <c r="T64">
        <v>2.392833</v>
      </c>
      <c r="U64">
        <v>348.97500000000002</v>
      </c>
      <c r="V64">
        <v>20.731850000000001</v>
      </c>
      <c r="W64">
        <v>41.579500000000003</v>
      </c>
      <c r="X64">
        <v>147.515625</v>
      </c>
      <c r="Y64">
        <v>0</v>
      </c>
      <c r="Z64">
        <v>13.09</v>
      </c>
      <c r="AA64">
        <v>0</v>
      </c>
      <c r="AB64">
        <v>15.349422000000001</v>
      </c>
      <c r="AC64">
        <v>11.155201999999999</v>
      </c>
      <c r="AD64">
        <v>0</v>
      </c>
      <c r="AE64">
        <v>54.367941000000002</v>
      </c>
      <c r="AF64">
        <v>9.1372370000000007</v>
      </c>
      <c r="AG64">
        <v>47.749203999999999</v>
      </c>
      <c r="AH64">
        <v>0</v>
      </c>
      <c r="AI64">
        <v>0</v>
      </c>
      <c r="AJ64">
        <v>0</v>
      </c>
      <c r="AK64">
        <v>65.426237999999998</v>
      </c>
      <c r="AL64">
        <v>12.782</v>
      </c>
      <c r="AM64">
        <v>18.108732</v>
      </c>
      <c r="AN64">
        <v>1.011547</v>
      </c>
      <c r="AO64">
        <v>0</v>
      </c>
      <c r="AP64">
        <v>0</v>
      </c>
      <c r="AQ64">
        <v>38.218178999999999</v>
      </c>
      <c r="AR64">
        <v>48.576000000000001</v>
      </c>
      <c r="AS64">
        <v>31.561589000000001</v>
      </c>
      <c r="AT64">
        <v>20.001799999999999</v>
      </c>
      <c r="AU64">
        <v>0</v>
      </c>
      <c r="AV64">
        <v>6.2245400000000002</v>
      </c>
      <c r="AW64">
        <v>0</v>
      </c>
      <c r="AX64">
        <v>0</v>
      </c>
      <c r="AY64">
        <v>0</v>
      </c>
      <c r="AZ64">
        <f t="shared" si="0"/>
        <v>90.44322499999997</v>
      </c>
      <c r="BA64">
        <f t="shared" si="1"/>
        <v>3172.2870809999999</v>
      </c>
      <c r="BD64">
        <v>4.2644399999999996</v>
      </c>
      <c r="BE64">
        <v>0</v>
      </c>
      <c r="BF64">
        <v>1.3657000000000001E-2</v>
      </c>
      <c r="BG64">
        <v>0</v>
      </c>
      <c r="BH64">
        <v>1.1069999999999999E-3</v>
      </c>
      <c r="BI64">
        <v>1.140171</v>
      </c>
      <c r="BJ64">
        <v>0</v>
      </c>
      <c r="BK64">
        <v>1.9526000000000002E-2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3.5181629999999999</v>
      </c>
      <c r="BR64">
        <v>4.2252549999999998</v>
      </c>
      <c r="BS64">
        <v>0</v>
      </c>
      <c r="BT64">
        <v>0</v>
      </c>
      <c r="BU64">
        <v>2.9489519999999998</v>
      </c>
      <c r="BV64">
        <v>1.332638</v>
      </c>
      <c r="BW64">
        <v>9.33</v>
      </c>
      <c r="BX64">
        <v>4.2289050000000001</v>
      </c>
      <c r="BY64">
        <v>0.25</v>
      </c>
      <c r="BZ64">
        <v>1.9248000000000001</v>
      </c>
      <c r="CA64">
        <v>3.4875970000000001</v>
      </c>
      <c r="CB64">
        <v>1.78</v>
      </c>
      <c r="CC64">
        <v>1.02</v>
      </c>
      <c r="CD64">
        <v>1.52</v>
      </c>
      <c r="CE64">
        <v>0</v>
      </c>
      <c r="CF64">
        <v>0.22</v>
      </c>
      <c r="CG64">
        <v>3.78</v>
      </c>
      <c r="CH64">
        <v>0</v>
      </c>
      <c r="CI64">
        <v>7.95</v>
      </c>
      <c r="CJ64">
        <v>1.94</v>
      </c>
      <c r="CK64">
        <v>1.85</v>
      </c>
      <c r="CL64">
        <v>3.5181629999999999</v>
      </c>
      <c r="CM64">
        <v>1.857394</v>
      </c>
      <c r="CN64">
        <v>1.7590809999999999</v>
      </c>
      <c r="CO64">
        <v>2.98</v>
      </c>
      <c r="CP64">
        <v>4.2338469999999999</v>
      </c>
      <c r="CQ64">
        <v>1.3616889999999999</v>
      </c>
      <c r="CR64">
        <v>3.57</v>
      </c>
      <c r="CS64">
        <v>2.3682690000000002</v>
      </c>
      <c r="CT64">
        <v>1.929632</v>
      </c>
      <c r="CU64">
        <v>1.9462410000000001</v>
      </c>
      <c r="CV64">
        <v>2.6652749999999998</v>
      </c>
      <c r="CW64">
        <v>1.3184229999999999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90.44322499999997</v>
      </c>
    </row>
    <row r="65" spans="1:114">
      <c r="A65" t="s">
        <v>107</v>
      </c>
      <c r="B65">
        <v>0</v>
      </c>
      <c r="C65">
        <v>28.632885999999999</v>
      </c>
      <c r="D65">
        <v>3.7347239999999999</v>
      </c>
      <c r="E65">
        <v>0</v>
      </c>
      <c r="F65">
        <v>0</v>
      </c>
      <c r="G65">
        <v>72.930502000000004</v>
      </c>
      <c r="H65">
        <v>0</v>
      </c>
      <c r="I65">
        <v>84.330200000000005</v>
      </c>
      <c r="J65">
        <v>6.4869380000000003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132.710689</v>
      </c>
      <c r="Q65">
        <v>22.444044999999999</v>
      </c>
      <c r="R65">
        <v>44.326064000000002</v>
      </c>
      <c r="S65">
        <v>27.350811</v>
      </c>
      <c r="T65">
        <v>2.392833</v>
      </c>
      <c r="U65">
        <v>348.97500000000002</v>
      </c>
      <c r="V65">
        <v>20.731850000000001</v>
      </c>
      <c r="W65">
        <v>41.579500000000003</v>
      </c>
      <c r="X65">
        <v>147.515625</v>
      </c>
      <c r="Y65">
        <v>0</v>
      </c>
      <c r="Z65">
        <v>13.09</v>
      </c>
      <c r="AA65">
        <v>0</v>
      </c>
      <c r="AB65">
        <v>15.349422000000001</v>
      </c>
      <c r="AC65">
        <v>11.155201999999999</v>
      </c>
      <c r="AD65">
        <v>0</v>
      </c>
      <c r="AE65">
        <v>56.926780000000001</v>
      </c>
      <c r="AF65">
        <v>9.1372370000000007</v>
      </c>
      <c r="AG65">
        <v>47.749203999999999</v>
      </c>
      <c r="AH65">
        <v>0</v>
      </c>
      <c r="AI65">
        <v>0</v>
      </c>
      <c r="AJ65">
        <v>0</v>
      </c>
      <c r="AK65">
        <v>65.426237999999998</v>
      </c>
      <c r="AL65">
        <v>12.782</v>
      </c>
      <c r="AM65">
        <v>18.108732</v>
      </c>
      <c r="AN65">
        <v>1.011547</v>
      </c>
      <c r="AO65">
        <v>0</v>
      </c>
      <c r="AP65">
        <v>0</v>
      </c>
      <c r="AQ65">
        <v>50.957571999999999</v>
      </c>
      <c r="AR65">
        <v>48.576000000000001</v>
      </c>
      <c r="AS65">
        <v>31.561589000000001</v>
      </c>
      <c r="AT65">
        <v>20.001799999999999</v>
      </c>
      <c r="AU65">
        <v>0</v>
      </c>
      <c r="AV65">
        <v>6.2245400000000002</v>
      </c>
      <c r="AW65">
        <v>0</v>
      </c>
      <c r="AX65">
        <v>0</v>
      </c>
      <c r="AY65">
        <v>0</v>
      </c>
      <c r="AZ65">
        <f t="shared" si="0"/>
        <v>90.44322499999997</v>
      </c>
      <c r="BA65">
        <f t="shared" si="1"/>
        <v>3187.5853129999996</v>
      </c>
      <c r="BD65">
        <v>4.2644399999999996</v>
      </c>
      <c r="BE65">
        <v>0</v>
      </c>
      <c r="BF65">
        <v>1.3657000000000001E-2</v>
      </c>
      <c r="BG65">
        <v>0</v>
      </c>
      <c r="BH65">
        <v>1.1069999999999999E-3</v>
      </c>
      <c r="BI65">
        <v>1.140171</v>
      </c>
      <c r="BJ65">
        <v>0</v>
      </c>
      <c r="BK65">
        <v>1.9526000000000002E-2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3.5181629999999999</v>
      </c>
      <c r="BR65">
        <v>4.2252549999999998</v>
      </c>
      <c r="BS65">
        <v>0</v>
      </c>
      <c r="BT65">
        <v>0</v>
      </c>
      <c r="BU65">
        <v>2.9489519999999998</v>
      </c>
      <c r="BV65">
        <v>1.332638</v>
      </c>
      <c r="BW65">
        <v>9.33</v>
      </c>
      <c r="BX65">
        <v>4.2289050000000001</v>
      </c>
      <c r="BY65">
        <v>0.25</v>
      </c>
      <c r="BZ65">
        <v>1.9248000000000001</v>
      </c>
      <c r="CA65">
        <v>3.4875970000000001</v>
      </c>
      <c r="CB65">
        <v>1.78</v>
      </c>
      <c r="CC65">
        <v>1.02</v>
      </c>
      <c r="CD65">
        <v>1.52</v>
      </c>
      <c r="CE65">
        <v>0</v>
      </c>
      <c r="CF65">
        <v>0.22</v>
      </c>
      <c r="CG65">
        <v>3.78</v>
      </c>
      <c r="CH65">
        <v>0</v>
      </c>
      <c r="CI65">
        <v>7.95</v>
      </c>
      <c r="CJ65">
        <v>1.94</v>
      </c>
      <c r="CK65">
        <v>1.85</v>
      </c>
      <c r="CL65">
        <v>3.5181629999999999</v>
      </c>
      <c r="CM65">
        <v>1.857394</v>
      </c>
      <c r="CN65">
        <v>1.7590809999999999</v>
      </c>
      <c r="CO65">
        <v>2.98</v>
      </c>
      <c r="CP65">
        <v>4.2338469999999999</v>
      </c>
      <c r="CQ65">
        <v>1.3616889999999999</v>
      </c>
      <c r="CR65">
        <v>3.57</v>
      </c>
      <c r="CS65">
        <v>2.3682690000000002</v>
      </c>
      <c r="CT65">
        <v>1.929632</v>
      </c>
      <c r="CU65">
        <v>1.9462410000000001</v>
      </c>
      <c r="CV65">
        <v>2.6652749999999998</v>
      </c>
      <c r="CW65">
        <v>1.3184229999999999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90.44322499999997</v>
      </c>
    </row>
    <row r="66" spans="1:114">
      <c r="A66" t="s">
        <v>108</v>
      </c>
      <c r="B66">
        <v>0</v>
      </c>
      <c r="C66">
        <v>28.632885999999999</v>
      </c>
      <c r="D66">
        <v>3.7347239999999999</v>
      </c>
      <c r="E66">
        <v>0</v>
      </c>
      <c r="F66">
        <v>0</v>
      </c>
      <c r="G66">
        <v>72.930502000000004</v>
      </c>
      <c r="H66">
        <v>0</v>
      </c>
      <c r="I66">
        <v>84.330200000000005</v>
      </c>
      <c r="J66">
        <v>6.4869380000000003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132.710689</v>
      </c>
      <c r="Q66">
        <v>22.444044999999999</v>
      </c>
      <c r="R66">
        <v>44.326064000000002</v>
      </c>
      <c r="S66">
        <v>27.350811</v>
      </c>
      <c r="T66">
        <v>2.392833</v>
      </c>
      <c r="U66">
        <v>348.97500000000002</v>
      </c>
      <c r="V66">
        <v>20.731850000000001</v>
      </c>
      <c r="W66">
        <v>41.579500000000003</v>
      </c>
      <c r="X66">
        <v>147.515625</v>
      </c>
      <c r="Y66">
        <v>0</v>
      </c>
      <c r="Z66">
        <v>13.09</v>
      </c>
      <c r="AA66">
        <v>0</v>
      </c>
      <c r="AB66">
        <v>15.349422000000001</v>
      </c>
      <c r="AC66">
        <v>11.155201999999999</v>
      </c>
      <c r="AD66">
        <v>0</v>
      </c>
      <c r="AE66">
        <v>56.926780000000001</v>
      </c>
      <c r="AF66">
        <v>9.1372370000000007</v>
      </c>
      <c r="AG66">
        <v>47.749203999999999</v>
      </c>
      <c r="AH66">
        <v>0</v>
      </c>
      <c r="AI66">
        <v>0</v>
      </c>
      <c r="AJ66">
        <v>0</v>
      </c>
      <c r="AK66">
        <v>65.426237999999998</v>
      </c>
      <c r="AL66">
        <v>12.782</v>
      </c>
      <c r="AM66">
        <v>18.108732</v>
      </c>
      <c r="AN66">
        <v>1.011547</v>
      </c>
      <c r="AO66">
        <v>0</v>
      </c>
      <c r="AP66">
        <v>0</v>
      </c>
      <c r="AQ66">
        <v>50.957571999999999</v>
      </c>
      <c r="AR66">
        <v>48.576000000000001</v>
      </c>
      <c r="AS66">
        <v>31.561589000000001</v>
      </c>
      <c r="AT66">
        <v>20.001799999999999</v>
      </c>
      <c r="AU66">
        <v>0</v>
      </c>
      <c r="AV66">
        <v>6.2245400000000002</v>
      </c>
      <c r="AW66">
        <v>0</v>
      </c>
      <c r="AX66">
        <v>0</v>
      </c>
      <c r="AY66">
        <v>0</v>
      </c>
      <c r="AZ66">
        <f t="shared" si="0"/>
        <v>90.44322499999997</v>
      </c>
      <c r="BA66">
        <f t="shared" si="1"/>
        <v>3187.5853129999996</v>
      </c>
      <c r="BD66">
        <v>4.2644399999999996</v>
      </c>
      <c r="BE66">
        <v>0</v>
      </c>
      <c r="BF66">
        <v>1.3657000000000001E-2</v>
      </c>
      <c r="BG66">
        <v>0</v>
      </c>
      <c r="BH66">
        <v>1.1069999999999999E-3</v>
      </c>
      <c r="BI66">
        <v>1.140171</v>
      </c>
      <c r="BJ66">
        <v>0</v>
      </c>
      <c r="BK66">
        <v>1.9526000000000002E-2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3.5181629999999999</v>
      </c>
      <c r="BR66">
        <v>4.2252549999999998</v>
      </c>
      <c r="BS66">
        <v>0</v>
      </c>
      <c r="BT66">
        <v>0</v>
      </c>
      <c r="BU66">
        <v>2.9489519999999998</v>
      </c>
      <c r="BV66">
        <v>1.332638</v>
      </c>
      <c r="BW66">
        <v>9.33</v>
      </c>
      <c r="BX66">
        <v>4.2289050000000001</v>
      </c>
      <c r="BY66">
        <v>0.25</v>
      </c>
      <c r="BZ66">
        <v>1.9248000000000001</v>
      </c>
      <c r="CA66">
        <v>3.4875970000000001</v>
      </c>
      <c r="CB66">
        <v>1.78</v>
      </c>
      <c r="CC66">
        <v>1.02</v>
      </c>
      <c r="CD66">
        <v>1.52</v>
      </c>
      <c r="CE66">
        <v>0</v>
      </c>
      <c r="CF66">
        <v>0.22</v>
      </c>
      <c r="CG66">
        <v>3.78</v>
      </c>
      <c r="CH66">
        <v>0</v>
      </c>
      <c r="CI66">
        <v>7.95</v>
      </c>
      <c r="CJ66">
        <v>1.94</v>
      </c>
      <c r="CK66">
        <v>1.85</v>
      </c>
      <c r="CL66">
        <v>3.5181629999999999</v>
      </c>
      <c r="CM66">
        <v>1.857394</v>
      </c>
      <c r="CN66">
        <v>1.7590809999999999</v>
      </c>
      <c r="CO66">
        <v>2.98</v>
      </c>
      <c r="CP66">
        <v>4.2338469999999999</v>
      </c>
      <c r="CQ66">
        <v>1.3616889999999999</v>
      </c>
      <c r="CR66">
        <v>3.57</v>
      </c>
      <c r="CS66">
        <v>2.3682690000000002</v>
      </c>
      <c r="CT66">
        <v>1.929632</v>
      </c>
      <c r="CU66">
        <v>1.9462410000000001</v>
      </c>
      <c r="CV66">
        <v>2.6652749999999998</v>
      </c>
      <c r="CW66">
        <v>1.3184229999999999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90.44322499999997</v>
      </c>
    </row>
    <row r="67" spans="1:114">
      <c r="A67" t="s">
        <v>109</v>
      </c>
      <c r="B67">
        <v>0</v>
      </c>
      <c r="C67">
        <v>28.632885999999999</v>
      </c>
      <c r="D67">
        <v>3.7347239999999999</v>
      </c>
      <c r="E67">
        <v>0</v>
      </c>
      <c r="F67">
        <v>0</v>
      </c>
      <c r="G67">
        <v>72.930502000000004</v>
      </c>
      <c r="H67">
        <v>0</v>
      </c>
      <c r="I67">
        <v>86.924976000000001</v>
      </c>
      <c r="J67">
        <v>6.4869380000000003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132.710689</v>
      </c>
      <c r="Q67">
        <v>22.444044999999999</v>
      </c>
      <c r="R67">
        <v>44.326064000000002</v>
      </c>
      <c r="S67">
        <v>27.350811</v>
      </c>
      <c r="T67">
        <v>2.392833</v>
      </c>
      <c r="U67">
        <v>348.97500000000002</v>
      </c>
      <c r="V67">
        <v>20.731850000000001</v>
      </c>
      <c r="W67">
        <v>41.579500000000003</v>
      </c>
      <c r="X67">
        <v>147.515625</v>
      </c>
      <c r="Y67">
        <v>0</v>
      </c>
      <c r="Z67">
        <v>13.09</v>
      </c>
      <c r="AA67">
        <v>0</v>
      </c>
      <c r="AB67">
        <v>30.855471999999999</v>
      </c>
      <c r="AC67">
        <v>11.155201999999999</v>
      </c>
      <c r="AD67">
        <v>0</v>
      </c>
      <c r="AE67">
        <v>56.926780000000001</v>
      </c>
      <c r="AF67">
        <v>9.1372370000000007</v>
      </c>
      <c r="AG67">
        <v>47.749203999999999</v>
      </c>
      <c r="AH67">
        <v>23.127248999999999</v>
      </c>
      <c r="AI67">
        <v>0</v>
      </c>
      <c r="AJ67">
        <v>0</v>
      </c>
      <c r="AK67">
        <v>65.426237999999998</v>
      </c>
      <c r="AL67">
        <v>12.782</v>
      </c>
      <c r="AM67">
        <v>18.108732</v>
      </c>
      <c r="AN67">
        <v>1.011547</v>
      </c>
      <c r="AO67">
        <v>0</v>
      </c>
      <c r="AP67">
        <v>0</v>
      </c>
      <c r="AQ67">
        <v>50.957571999999999</v>
      </c>
      <c r="AR67">
        <v>48.576000000000001</v>
      </c>
      <c r="AS67">
        <v>32.639302000000001</v>
      </c>
      <c r="AT67">
        <v>20.001799999999999</v>
      </c>
      <c r="AU67">
        <v>0</v>
      </c>
      <c r="AV67">
        <v>6.2245400000000002</v>
      </c>
      <c r="AW67">
        <v>0</v>
      </c>
      <c r="AX67">
        <v>0</v>
      </c>
      <c r="AY67">
        <v>0</v>
      </c>
      <c r="AZ67">
        <f t="shared" si="0"/>
        <v>90.301024999999967</v>
      </c>
      <c r="BA67">
        <f t="shared" si="1"/>
        <v>3229.7489009999999</v>
      </c>
      <c r="BD67">
        <v>3.4115519999999999</v>
      </c>
      <c r="BE67">
        <v>0</v>
      </c>
      <c r="BF67">
        <v>1.3657000000000001E-2</v>
      </c>
      <c r="BG67">
        <v>0</v>
      </c>
      <c r="BH67">
        <v>1.1069999999999999E-3</v>
      </c>
      <c r="BI67">
        <v>1.140171</v>
      </c>
      <c r="BJ67">
        <v>0</v>
      </c>
      <c r="BK67">
        <v>1.9526000000000002E-2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3.5181629999999999</v>
      </c>
      <c r="BR67">
        <v>4.2252549999999998</v>
      </c>
      <c r="BS67">
        <v>0</v>
      </c>
      <c r="BT67">
        <v>0</v>
      </c>
      <c r="BU67">
        <v>2.9489519999999998</v>
      </c>
      <c r="BV67">
        <v>1.332638</v>
      </c>
      <c r="BW67">
        <v>9.33</v>
      </c>
      <c r="BX67">
        <v>4.2289050000000001</v>
      </c>
      <c r="BY67">
        <v>0.25</v>
      </c>
      <c r="BZ67">
        <v>1.9248000000000001</v>
      </c>
      <c r="CA67">
        <v>3.4875970000000001</v>
      </c>
      <c r="CB67">
        <v>1.78</v>
      </c>
      <c r="CC67">
        <v>1.02</v>
      </c>
      <c r="CD67">
        <v>1.52</v>
      </c>
      <c r="CE67">
        <v>0</v>
      </c>
      <c r="CF67">
        <v>0.22</v>
      </c>
      <c r="CG67">
        <v>3.78</v>
      </c>
      <c r="CH67">
        <v>0.71068799999999999</v>
      </c>
      <c r="CI67">
        <v>7.95</v>
      </c>
      <c r="CJ67">
        <v>1.94</v>
      </c>
      <c r="CK67">
        <v>1.85</v>
      </c>
      <c r="CL67">
        <v>3.5181629999999999</v>
      </c>
      <c r="CM67">
        <v>1.857394</v>
      </c>
      <c r="CN67">
        <v>1.7590809999999999</v>
      </c>
      <c r="CO67">
        <v>2.98</v>
      </c>
      <c r="CP67">
        <v>4.2338469999999999</v>
      </c>
      <c r="CQ67">
        <v>1.3616889999999999</v>
      </c>
      <c r="CR67">
        <v>3.57</v>
      </c>
      <c r="CS67">
        <v>2.3682690000000002</v>
      </c>
      <c r="CT67">
        <v>1.929632</v>
      </c>
      <c r="CU67">
        <v>1.9462410000000001</v>
      </c>
      <c r="CV67">
        <v>2.6652749999999998</v>
      </c>
      <c r="CW67">
        <v>1.3184229999999999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90.301024999999967</v>
      </c>
    </row>
    <row r="68" spans="1:114">
      <c r="A68" t="s">
        <v>110</v>
      </c>
      <c r="B68">
        <v>0</v>
      </c>
      <c r="C68">
        <v>28.632885999999999</v>
      </c>
      <c r="D68">
        <v>3.7347239999999999</v>
      </c>
      <c r="E68">
        <v>0</v>
      </c>
      <c r="F68">
        <v>0</v>
      </c>
      <c r="G68">
        <v>72.930502000000004</v>
      </c>
      <c r="H68">
        <v>0</v>
      </c>
      <c r="I68">
        <v>86.924976000000001</v>
      </c>
      <c r="J68">
        <v>6.4869380000000003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132.710689</v>
      </c>
      <c r="Q68">
        <v>22.444044999999999</v>
      </c>
      <c r="R68">
        <v>44.326064000000002</v>
      </c>
      <c r="S68">
        <v>27.350811</v>
      </c>
      <c r="T68">
        <v>2.392833</v>
      </c>
      <c r="U68">
        <v>348.97500000000002</v>
      </c>
      <c r="V68">
        <v>20.731850000000001</v>
      </c>
      <c r="W68">
        <v>41.579500000000003</v>
      </c>
      <c r="X68">
        <v>147.515625</v>
      </c>
      <c r="Y68">
        <v>0</v>
      </c>
      <c r="Z68">
        <v>13.09</v>
      </c>
      <c r="AA68">
        <v>0</v>
      </c>
      <c r="AB68">
        <v>30.855471999999999</v>
      </c>
      <c r="AC68">
        <v>11.155201999999999</v>
      </c>
      <c r="AD68">
        <v>0</v>
      </c>
      <c r="AE68">
        <v>56.926780000000001</v>
      </c>
      <c r="AF68">
        <v>9.1372370000000007</v>
      </c>
      <c r="AG68">
        <v>47.749203999999999</v>
      </c>
      <c r="AH68">
        <v>23.127248999999999</v>
      </c>
      <c r="AI68">
        <v>0</v>
      </c>
      <c r="AJ68">
        <v>0</v>
      </c>
      <c r="AK68">
        <v>65.426237999999998</v>
      </c>
      <c r="AL68">
        <v>12.782</v>
      </c>
      <c r="AM68">
        <v>18.108732</v>
      </c>
      <c r="AN68">
        <v>1.011547</v>
      </c>
      <c r="AO68">
        <v>0</v>
      </c>
      <c r="AP68">
        <v>0</v>
      </c>
      <c r="AQ68">
        <v>50.957571999999999</v>
      </c>
      <c r="AR68">
        <v>52.991999999999997</v>
      </c>
      <c r="AS68">
        <v>32.639302000000001</v>
      </c>
      <c r="AT68">
        <v>20.001799999999999</v>
      </c>
      <c r="AU68">
        <v>0</v>
      </c>
      <c r="AV68">
        <v>6.2245400000000002</v>
      </c>
      <c r="AW68">
        <v>0</v>
      </c>
      <c r="AX68">
        <v>0</v>
      </c>
      <c r="AY68">
        <v>0</v>
      </c>
      <c r="AZ68">
        <f t="shared" ref="AZ68:AZ98" si="3">DJ68</f>
        <v>90.301024999999967</v>
      </c>
      <c r="BA68">
        <f t="shared" ref="BA68:BA98" si="4">SUM(B68:AZ68)</f>
        <v>3234.1649010000001</v>
      </c>
      <c r="BD68">
        <v>3.4115519999999999</v>
      </c>
      <c r="BE68">
        <v>0</v>
      </c>
      <c r="BF68">
        <v>1.3657000000000001E-2</v>
      </c>
      <c r="BG68">
        <v>0</v>
      </c>
      <c r="BH68">
        <v>1.1069999999999999E-3</v>
      </c>
      <c r="BI68">
        <v>1.140171</v>
      </c>
      <c r="BJ68">
        <v>0</v>
      </c>
      <c r="BK68">
        <v>1.9526000000000002E-2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3.5181629999999999</v>
      </c>
      <c r="BR68">
        <v>4.2252549999999998</v>
      </c>
      <c r="BS68">
        <v>0</v>
      </c>
      <c r="BT68">
        <v>0</v>
      </c>
      <c r="BU68">
        <v>2.9489519999999998</v>
      </c>
      <c r="BV68">
        <v>1.332638</v>
      </c>
      <c r="BW68">
        <v>9.33</v>
      </c>
      <c r="BX68">
        <v>4.2289050000000001</v>
      </c>
      <c r="BY68">
        <v>0.25</v>
      </c>
      <c r="BZ68">
        <v>1.9248000000000001</v>
      </c>
      <c r="CA68">
        <v>3.4875970000000001</v>
      </c>
      <c r="CB68">
        <v>1.78</v>
      </c>
      <c r="CC68">
        <v>1.02</v>
      </c>
      <c r="CD68">
        <v>1.52</v>
      </c>
      <c r="CE68">
        <v>0</v>
      </c>
      <c r="CF68">
        <v>0.22</v>
      </c>
      <c r="CG68">
        <v>3.78</v>
      </c>
      <c r="CH68">
        <v>0.71068799999999999</v>
      </c>
      <c r="CI68">
        <v>7.95</v>
      </c>
      <c r="CJ68">
        <v>1.94</v>
      </c>
      <c r="CK68">
        <v>1.85</v>
      </c>
      <c r="CL68">
        <v>3.5181629999999999</v>
      </c>
      <c r="CM68">
        <v>1.857394</v>
      </c>
      <c r="CN68">
        <v>1.7590809999999999</v>
      </c>
      <c r="CO68">
        <v>2.98</v>
      </c>
      <c r="CP68">
        <v>4.2338469999999999</v>
      </c>
      <c r="CQ68">
        <v>1.3616889999999999</v>
      </c>
      <c r="CR68">
        <v>3.57</v>
      </c>
      <c r="CS68">
        <v>2.3682690000000002</v>
      </c>
      <c r="CT68">
        <v>1.929632</v>
      </c>
      <c r="CU68">
        <v>1.9462410000000001</v>
      </c>
      <c r="CV68">
        <v>2.6652749999999998</v>
      </c>
      <c r="CW68">
        <v>1.3184229999999999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90.301024999999967</v>
      </c>
    </row>
    <row r="69" spans="1:114">
      <c r="A69" t="s">
        <v>111</v>
      </c>
      <c r="B69">
        <v>0</v>
      </c>
      <c r="C69">
        <v>28.632885999999999</v>
      </c>
      <c r="D69">
        <v>3.7347239999999999</v>
      </c>
      <c r="E69">
        <v>0</v>
      </c>
      <c r="F69">
        <v>0</v>
      </c>
      <c r="G69">
        <v>72.930502000000004</v>
      </c>
      <c r="H69">
        <v>0</v>
      </c>
      <c r="I69">
        <v>86.924976000000001</v>
      </c>
      <c r="J69">
        <v>6.4869380000000003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132.710689</v>
      </c>
      <c r="Q69">
        <v>22.444044999999999</v>
      </c>
      <c r="R69">
        <v>44.326064000000002</v>
      </c>
      <c r="S69">
        <v>27.350811</v>
      </c>
      <c r="T69">
        <v>2.392833</v>
      </c>
      <c r="U69">
        <v>348.97500000000002</v>
      </c>
      <c r="V69">
        <v>20.731850000000001</v>
      </c>
      <c r="W69">
        <v>41.579500000000003</v>
      </c>
      <c r="X69">
        <v>147.515625</v>
      </c>
      <c r="Y69">
        <v>0</v>
      </c>
      <c r="Z69">
        <v>13.09</v>
      </c>
      <c r="AA69">
        <v>0</v>
      </c>
      <c r="AB69">
        <v>30.855471999999999</v>
      </c>
      <c r="AC69">
        <v>11.155201999999999</v>
      </c>
      <c r="AD69">
        <v>0</v>
      </c>
      <c r="AE69">
        <v>56.926780000000001</v>
      </c>
      <c r="AF69">
        <v>9.1372370000000007</v>
      </c>
      <c r="AG69">
        <v>47.749203999999999</v>
      </c>
      <c r="AH69">
        <v>23.127248999999999</v>
      </c>
      <c r="AI69">
        <v>0</v>
      </c>
      <c r="AJ69">
        <v>0</v>
      </c>
      <c r="AK69">
        <v>65.426237999999998</v>
      </c>
      <c r="AL69">
        <v>12.782</v>
      </c>
      <c r="AM69">
        <v>18.108732</v>
      </c>
      <c r="AN69">
        <v>1.011547</v>
      </c>
      <c r="AO69">
        <v>0</v>
      </c>
      <c r="AP69">
        <v>0</v>
      </c>
      <c r="AQ69">
        <v>50.957571999999999</v>
      </c>
      <c r="AR69">
        <v>52.991999999999997</v>
      </c>
      <c r="AS69">
        <v>33.101177999999997</v>
      </c>
      <c r="AT69">
        <v>20.001799999999999</v>
      </c>
      <c r="AU69">
        <v>0</v>
      </c>
      <c r="AV69">
        <v>6.2245400000000002</v>
      </c>
      <c r="AW69">
        <v>0</v>
      </c>
      <c r="AX69">
        <v>0</v>
      </c>
      <c r="AY69">
        <v>0</v>
      </c>
      <c r="AZ69">
        <f t="shared" si="3"/>
        <v>90.301024999999967</v>
      </c>
      <c r="BA69">
        <f t="shared" si="4"/>
        <v>3234.6267769999999</v>
      </c>
      <c r="BD69">
        <v>3.4115519999999999</v>
      </c>
      <c r="BE69">
        <v>0</v>
      </c>
      <c r="BF69">
        <v>1.3657000000000001E-2</v>
      </c>
      <c r="BG69">
        <v>0</v>
      </c>
      <c r="BH69">
        <v>1.1069999999999999E-3</v>
      </c>
      <c r="BI69">
        <v>1.140171</v>
      </c>
      <c r="BJ69">
        <v>0</v>
      </c>
      <c r="BK69">
        <v>1.9526000000000002E-2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3.5181629999999999</v>
      </c>
      <c r="BR69">
        <v>4.2252549999999998</v>
      </c>
      <c r="BS69">
        <v>0</v>
      </c>
      <c r="BT69">
        <v>0</v>
      </c>
      <c r="BU69">
        <v>2.9489519999999998</v>
      </c>
      <c r="BV69">
        <v>1.332638</v>
      </c>
      <c r="BW69">
        <v>9.33</v>
      </c>
      <c r="BX69">
        <v>4.2289050000000001</v>
      </c>
      <c r="BY69">
        <v>0.25</v>
      </c>
      <c r="BZ69">
        <v>1.9248000000000001</v>
      </c>
      <c r="CA69">
        <v>3.4875970000000001</v>
      </c>
      <c r="CB69">
        <v>1.78</v>
      </c>
      <c r="CC69">
        <v>1.02</v>
      </c>
      <c r="CD69">
        <v>1.52</v>
      </c>
      <c r="CE69">
        <v>0</v>
      </c>
      <c r="CF69">
        <v>0.22</v>
      </c>
      <c r="CG69">
        <v>3.78</v>
      </c>
      <c r="CH69">
        <v>0.71068799999999999</v>
      </c>
      <c r="CI69">
        <v>7.95</v>
      </c>
      <c r="CJ69">
        <v>1.94</v>
      </c>
      <c r="CK69">
        <v>1.85</v>
      </c>
      <c r="CL69">
        <v>3.5181629999999999</v>
      </c>
      <c r="CM69">
        <v>1.857394</v>
      </c>
      <c r="CN69">
        <v>1.7590809999999999</v>
      </c>
      <c r="CO69">
        <v>2.98</v>
      </c>
      <c r="CP69">
        <v>4.2338469999999999</v>
      </c>
      <c r="CQ69">
        <v>1.3616889999999999</v>
      </c>
      <c r="CR69">
        <v>3.57</v>
      </c>
      <c r="CS69">
        <v>2.3682690000000002</v>
      </c>
      <c r="CT69">
        <v>1.929632</v>
      </c>
      <c r="CU69">
        <v>1.9462410000000001</v>
      </c>
      <c r="CV69">
        <v>2.6652749999999998</v>
      </c>
      <c r="CW69">
        <v>1.3184229999999999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90.301024999999967</v>
      </c>
    </row>
    <row r="70" spans="1:114">
      <c r="A70" t="s">
        <v>112</v>
      </c>
      <c r="B70">
        <v>0</v>
      </c>
      <c r="C70">
        <v>28.632885999999999</v>
      </c>
      <c r="D70">
        <v>3.7347239999999999</v>
      </c>
      <c r="E70">
        <v>0</v>
      </c>
      <c r="F70">
        <v>0</v>
      </c>
      <c r="G70">
        <v>72.930502000000004</v>
      </c>
      <c r="H70">
        <v>0</v>
      </c>
      <c r="I70">
        <v>86.924976000000001</v>
      </c>
      <c r="J70">
        <v>6.4869380000000003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132.710689</v>
      </c>
      <c r="Q70">
        <v>22.444044999999999</v>
      </c>
      <c r="R70">
        <v>44.326064000000002</v>
      </c>
      <c r="S70">
        <v>27.350811</v>
      </c>
      <c r="T70">
        <v>2.392833</v>
      </c>
      <c r="U70">
        <v>348.97500000000002</v>
      </c>
      <c r="V70">
        <v>20.731850000000001</v>
      </c>
      <c r="W70">
        <v>41.579500000000003</v>
      </c>
      <c r="X70">
        <v>147.515625</v>
      </c>
      <c r="Y70">
        <v>0</v>
      </c>
      <c r="Z70">
        <v>6.5537999999999998</v>
      </c>
      <c r="AA70">
        <v>0</v>
      </c>
      <c r="AB70">
        <v>30.855471999999999</v>
      </c>
      <c r="AC70">
        <v>11.155201999999999</v>
      </c>
      <c r="AD70">
        <v>0</v>
      </c>
      <c r="AE70">
        <v>56.926780000000001</v>
      </c>
      <c r="AF70">
        <v>9.1372370000000007</v>
      </c>
      <c r="AG70">
        <v>47.749203999999999</v>
      </c>
      <c r="AH70">
        <v>23.127248999999999</v>
      </c>
      <c r="AI70">
        <v>0</v>
      </c>
      <c r="AJ70">
        <v>0</v>
      </c>
      <c r="AK70">
        <v>65.426237999999998</v>
      </c>
      <c r="AL70">
        <v>24.402000000000001</v>
      </c>
      <c r="AM70">
        <v>18.108732</v>
      </c>
      <c r="AN70">
        <v>1.011547</v>
      </c>
      <c r="AO70">
        <v>0</v>
      </c>
      <c r="AP70">
        <v>0</v>
      </c>
      <c r="AQ70">
        <v>50.957571999999999</v>
      </c>
      <c r="AR70">
        <v>48.576000000000001</v>
      </c>
      <c r="AS70">
        <v>33.101177999999997</v>
      </c>
      <c r="AT70">
        <v>20.001799999999999</v>
      </c>
      <c r="AU70">
        <v>0</v>
      </c>
      <c r="AV70">
        <v>6.2245400000000002</v>
      </c>
      <c r="AW70">
        <v>0</v>
      </c>
      <c r="AX70">
        <v>0</v>
      </c>
      <c r="AY70">
        <v>0</v>
      </c>
      <c r="AZ70">
        <f t="shared" si="3"/>
        <v>90.301024999999967</v>
      </c>
      <c r="BA70">
        <f t="shared" si="4"/>
        <v>3235.2945769999997</v>
      </c>
      <c r="BD70">
        <v>3.4115519999999999</v>
      </c>
      <c r="BE70">
        <v>0</v>
      </c>
      <c r="BF70">
        <v>1.3657000000000001E-2</v>
      </c>
      <c r="BG70">
        <v>0</v>
      </c>
      <c r="BH70">
        <v>1.1069999999999999E-3</v>
      </c>
      <c r="BI70">
        <v>1.140171</v>
      </c>
      <c r="BJ70">
        <v>0</v>
      </c>
      <c r="BK70">
        <v>1.9526000000000002E-2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3.5181629999999999</v>
      </c>
      <c r="BR70">
        <v>4.2252549999999998</v>
      </c>
      <c r="BS70">
        <v>0</v>
      </c>
      <c r="BT70">
        <v>0</v>
      </c>
      <c r="BU70">
        <v>2.9489519999999998</v>
      </c>
      <c r="BV70">
        <v>1.332638</v>
      </c>
      <c r="BW70">
        <v>9.33</v>
      </c>
      <c r="BX70">
        <v>4.2289050000000001</v>
      </c>
      <c r="BY70">
        <v>0.25</v>
      </c>
      <c r="BZ70">
        <v>1.9248000000000001</v>
      </c>
      <c r="CA70">
        <v>3.4875970000000001</v>
      </c>
      <c r="CB70">
        <v>1.78</v>
      </c>
      <c r="CC70">
        <v>1.02</v>
      </c>
      <c r="CD70">
        <v>1.52</v>
      </c>
      <c r="CE70">
        <v>0</v>
      </c>
      <c r="CF70">
        <v>0.22</v>
      </c>
      <c r="CG70">
        <v>3.78</v>
      </c>
      <c r="CH70">
        <v>0.71068799999999999</v>
      </c>
      <c r="CI70">
        <v>7.95</v>
      </c>
      <c r="CJ70">
        <v>1.94</v>
      </c>
      <c r="CK70">
        <v>1.85</v>
      </c>
      <c r="CL70">
        <v>3.5181629999999999</v>
      </c>
      <c r="CM70">
        <v>1.857394</v>
      </c>
      <c r="CN70">
        <v>1.7590809999999999</v>
      </c>
      <c r="CO70">
        <v>2.98</v>
      </c>
      <c r="CP70">
        <v>4.2338469999999999</v>
      </c>
      <c r="CQ70">
        <v>1.3616889999999999</v>
      </c>
      <c r="CR70">
        <v>3.57</v>
      </c>
      <c r="CS70">
        <v>2.3682690000000002</v>
      </c>
      <c r="CT70">
        <v>1.929632</v>
      </c>
      <c r="CU70">
        <v>1.9462410000000001</v>
      </c>
      <c r="CV70">
        <v>2.6652749999999998</v>
      </c>
      <c r="CW70">
        <v>1.3184229999999999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90.301024999999967</v>
      </c>
    </row>
    <row r="71" spans="1:114">
      <c r="A71" t="s">
        <v>113</v>
      </c>
      <c r="B71">
        <v>0</v>
      </c>
      <c r="C71">
        <v>28.632885999999999</v>
      </c>
      <c r="D71">
        <v>3.7347239999999999</v>
      </c>
      <c r="E71">
        <v>0</v>
      </c>
      <c r="F71">
        <v>0</v>
      </c>
      <c r="G71">
        <v>72.930502000000004</v>
      </c>
      <c r="H71">
        <v>0</v>
      </c>
      <c r="I71">
        <v>86.924976000000001</v>
      </c>
      <c r="J71">
        <v>6.4869380000000003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132.710689</v>
      </c>
      <c r="Q71">
        <v>22.444044999999999</v>
      </c>
      <c r="R71">
        <v>44.326064000000002</v>
      </c>
      <c r="S71">
        <v>27.350811</v>
      </c>
      <c r="T71">
        <v>2.392833</v>
      </c>
      <c r="U71">
        <v>348.97500000000002</v>
      </c>
      <c r="V71">
        <v>20.731850000000001</v>
      </c>
      <c r="W71">
        <v>41.579500000000003</v>
      </c>
      <c r="X71">
        <v>147.515625</v>
      </c>
      <c r="Y71">
        <v>0</v>
      </c>
      <c r="Z71">
        <v>6.5537999999999998</v>
      </c>
      <c r="AA71">
        <v>0</v>
      </c>
      <c r="AB71">
        <v>30.855471999999999</v>
      </c>
      <c r="AC71">
        <v>11.155201999999999</v>
      </c>
      <c r="AD71">
        <v>0</v>
      </c>
      <c r="AE71">
        <v>56.926780000000001</v>
      </c>
      <c r="AF71">
        <v>9.1372370000000007</v>
      </c>
      <c r="AG71">
        <v>47.749203999999999</v>
      </c>
      <c r="AH71">
        <v>23.127248999999999</v>
      </c>
      <c r="AI71">
        <v>0</v>
      </c>
      <c r="AJ71">
        <v>0</v>
      </c>
      <c r="AK71">
        <v>65.426237999999998</v>
      </c>
      <c r="AL71">
        <v>83.664000000000001</v>
      </c>
      <c r="AM71">
        <v>18.108732</v>
      </c>
      <c r="AN71">
        <v>1.032621</v>
      </c>
      <c r="AO71">
        <v>0</v>
      </c>
      <c r="AP71">
        <v>0</v>
      </c>
      <c r="AQ71">
        <v>50.957571999999999</v>
      </c>
      <c r="AR71">
        <v>48.576000000000001</v>
      </c>
      <c r="AS71">
        <v>33.101177999999997</v>
      </c>
      <c r="AT71">
        <v>20.001799999999999</v>
      </c>
      <c r="AU71">
        <v>0</v>
      </c>
      <c r="AV71">
        <v>6.2245400000000002</v>
      </c>
      <c r="AW71">
        <v>0</v>
      </c>
      <c r="AX71">
        <v>0</v>
      </c>
      <c r="AY71">
        <v>0</v>
      </c>
      <c r="AZ71">
        <f t="shared" si="3"/>
        <v>90.301024999999967</v>
      </c>
      <c r="BA71">
        <f t="shared" si="4"/>
        <v>3294.5776509999996</v>
      </c>
      <c r="BD71">
        <v>3.4115519999999999</v>
      </c>
      <c r="BE71">
        <v>0</v>
      </c>
      <c r="BF71">
        <v>1.3657000000000001E-2</v>
      </c>
      <c r="BG71">
        <v>0</v>
      </c>
      <c r="BH71">
        <v>1.1069999999999999E-3</v>
      </c>
      <c r="BI71">
        <v>1.140171</v>
      </c>
      <c r="BJ71">
        <v>0</v>
      </c>
      <c r="BK71">
        <v>1.9526000000000002E-2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3.5181629999999999</v>
      </c>
      <c r="BR71">
        <v>4.2252549999999998</v>
      </c>
      <c r="BS71">
        <v>0</v>
      </c>
      <c r="BT71">
        <v>0</v>
      </c>
      <c r="BU71">
        <v>2.9489519999999998</v>
      </c>
      <c r="BV71">
        <v>1.332638</v>
      </c>
      <c r="BW71">
        <v>9.33</v>
      </c>
      <c r="BX71">
        <v>4.2289050000000001</v>
      </c>
      <c r="BY71">
        <v>0.25</v>
      </c>
      <c r="BZ71">
        <v>1.9248000000000001</v>
      </c>
      <c r="CA71">
        <v>3.4875970000000001</v>
      </c>
      <c r="CB71">
        <v>1.78</v>
      </c>
      <c r="CC71">
        <v>1.02</v>
      </c>
      <c r="CD71">
        <v>1.52</v>
      </c>
      <c r="CE71">
        <v>0</v>
      </c>
      <c r="CF71">
        <v>0.22</v>
      </c>
      <c r="CG71">
        <v>3.78</v>
      </c>
      <c r="CH71">
        <v>0.71068799999999999</v>
      </c>
      <c r="CI71">
        <v>7.95</v>
      </c>
      <c r="CJ71">
        <v>1.94</v>
      </c>
      <c r="CK71">
        <v>1.85</v>
      </c>
      <c r="CL71">
        <v>3.5181629999999999</v>
      </c>
      <c r="CM71">
        <v>1.857394</v>
      </c>
      <c r="CN71">
        <v>1.7590809999999999</v>
      </c>
      <c r="CO71">
        <v>2.98</v>
      </c>
      <c r="CP71">
        <v>4.2338469999999999</v>
      </c>
      <c r="CQ71">
        <v>1.3616889999999999</v>
      </c>
      <c r="CR71">
        <v>3.57</v>
      </c>
      <c r="CS71">
        <v>2.3682690000000002</v>
      </c>
      <c r="CT71">
        <v>1.929632</v>
      </c>
      <c r="CU71">
        <v>1.9462410000000001</v>
      </c>
      <c r="CV71">
        <v>2.6652749999999998</v>
      </c>
      <c r="CW71">
        <v>1.3184229999999999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90.301024999999967</v>
      </c>
    </row>
    <row r="72" spans="1:114">
      <c r="A72" t="s">
        <v>114</v>
      </c>
      <c r="B72">
        <v>0</v>
      </c>
      <c r="C72">
        <v>28.632885999999999</v>
      </c>
      <c r="D72">
        <v>3.7347239999999999</v>
      </c>
      <c r="E72">
        <v>0</v>
      </c>
      <c r="F72">
        <v>0</v>
      </c>
      <c r="G72">
        <v>72.930502000000004</v>
      </c>
      <c r="H72">
        <v>0</v>
      </c>
      <c r="I72">
        <v>86.924976000000001</v>
      </c>
      <c r="J72">
        <v>6.4869380000000003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132.710689</v>
      </c>
      <c r="Q72">
        <v>22.444044999999999</v>
      </c>
      <c r="R72">
        <v>44.326064000000002</v>
      </c>
      <c r="S72">
        <v>27.350811</v>
      </c>
      <c r="T72">
        <v>2.392833</v>
      </c>
      <c r="U72">
        <v>348.97500000000002</v>
      </c>
      <c r="V72">
        <v>20.731850000000001</v>
      </c>
      <c r="W72">
        <v>41.579500000000003</v>
      </c>
      <c r="X72">
        <v>147.515625</v>
      </c>
      <c r="Y72">
        <v>0</v>
      </c>
      <c r="Z72">
        <v>6.5537999999999998</v>
      </c>
      <c r="AA72">
        <v>0</v>
      </c>
      <c r="AB72">
        <v>30.855471999999999</v>
      </c>
      <c r="AC72">
        <v>11.155201999999999</v>
      </c>
      <c r="AD72">
        <v>0</v>
      </c>
      <c r="AE72">
        <v>56.926780000000001</v>
      </c>
      <c r="AF72">
        <v>9.1372370000000007</v>
      </c>
      <c r="AG72">
        <v>47.749203999999999</v>
      </c>
      <c r="AH72">
        <v>23.127248999999999</v>
      </c>
      <c r="AI72">
        <v>0</v>
      </c>
      <c r="AJ72">
        <v>0</v>
      </c>
      <c r="AK72">
        <v>65.426237999999998</v>
      </c>
      <c r="AL72">
        <v>83.664000000000001</v>
      </c>
      <c r="AM72">
        <v>18.108732</v>
      </c>
      <c r="AN72">
        <v>1.032621</v>
      </c>
      <c r="AO72">
        <v>0</v>
      </c>
      <c r="AP72">
        <v>0</v>
      </c>
      <c r="AQ72">
        <v>50.957571999999999</v>
      </c>
      <c r="AR72">
        <v>48.576000000000001</v>
      </c>
      <c r="AS72">
        <v>33.101177999999997</v>
      </c>
      <c r="AT72">
        <v>20.001799999999999</v>
      </c>
      <c r="AU72">
        <v>0</v>
      </c>
      <c r="AV72">
        <v>6.2245400000000002</v>
      </c>
      <c r="AW72">
        <v>0</v>
      </c>
      <c r="AX72">
        <v>0</v>
      </c>
      <c r="AY72">
        <v>0</v>
      </c>
      <c r="AZ72">
        <f t="shared" si="3"/>
        <v>90.301024999999967</v>
      </c>
      <c r="BA72">
        <f t="shared" si="4"/>
        <v>3294.5776509999996</v>
      </c>
      <c r="BD72">
        <v>3.4115519999999999</v>
      </c>
      <c r="BE72">
        <v>0</v>
      </c>
      <c r="BF72">
        <v>1.3657000000000001E-2</v>
      </c>
      <c r="BG72">
        <v>0</v>
      </c>
      <c r="BH72">
        <v>1.1069999999999999E-3</v>
      </c>
      <c r="BI72">
        <v>1.140171</v>
      </c>
      <c r="BJ72">
        <v>0</v>
      </c>
      <c r="BK72">
        <v>1.9526000000000002E-2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3.5181629999999999</v>
      </c>
      <c r="BR72">
        <v>4.2252549999999998</v>
      </c>
      <c r="BS72">
        <v>0</v>
      </c>
      <c r="BT72">
        <v>0</v>
      </c>
      <c r="BU72">
        <v>2.9489519999999998</v>
      </c>
      <c r="BV72">
        <v>1.332638</v>
      </c>
      <c r="BW72">
        <v>9.33</v>
      </c>
      <c r="BX72">
        <v>4.2289050000000001</v>
      </c>
      <c r="BY72">
        <v>0.25</v>
      </c>
      <c r="BZ72">
        <v>1.9248000000000001</v>
      </c>
      <c r="CA72">
        <v>3.4875970000000001</v>
      </c>
      <c r="CB72">
        <v>1.78</v>
      </c>
      <c r="CC72">
        <v>1.02</v>
      </c>
      <c r="CD72">
        <v>1.52</v>
      </c>
      <c r="CE72">
        <v>0</v>
      </c>
      <c r="CF72">
        <v>0.22</v>
      </c>
      <c r="CG72">
        <v>3.78</v>
      </c>
      <c r="CH72">
        <v>0.71068799999999999</v>
      </c>
      <c r="CI72">
        <v>7.95</v>
      </c>
      <c r="CJ72">
        <v>1.94</v>
      </c>
      <c r="CK72">
        <v>1.85</v>
      </c>
      <c r="CL72">
        <v>3.5181629999999999</v>
      </c>
      <c r="CM72">
        <v>1.857394</v>
      </c>
      <c r="CN72">
        <v>1.7590809999999999</v>
      </c>
      <c r="CO72">
        <v>2.98</v>
      </c>
      <c r="CP72">
        <v>4.2338469999999999</v>
      </c>
      <c r="CQ72">
        <v>1.3616889999999999</v>
      </c>
      <c r="CR72">
        <v>3.57</v>
      </c>
      <c r="CS72">
        <v>2.3682690000000002</v>
      </c>
      <c r="CT72">
        <v>1.929632</v>
      </c>
      <c r="CU72">
        <v>1.9462410000000001</v>
      </c>
      <c r="CV72">
        <v>2.6652749999999998</v>
      </c>
      <c r="CW72">
        <v>1.3184229999999999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90.301024999999967</v>
      </c>
    </row>
    <row r="73" spans="1:114">
      <c r="A73" t="s">
        <v>115</v>
      </c>
      <c r="B73">
        <v>0</v>
      </c>
      <c r="C73">
        <v>28.632885999999999</v>
      </c>
      <c r="D73">
        <v>3.7347239999999999</v>
      </c>
      <c r="E73">
        <v>0</v>
      </c>
      <c r="F73">
        <v>0</v>
      </c>
      <c r="G73">
        <v>72.930502000000004</v>
      </c>
      <c r="H73">
        <v>0</v>
      </c>
      <c r="I73">
        <v>86.924976000000001</v>
      </c>
      <c r="J73">
        <v>6.4869380000000003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132.710689</v>
      </c>
      <c r="Q73">
        <v>22.444044999999999</v>
      </c>
      <c r="R73">
        <v>44.326064000000002</v>
      </c>
      <c r="S73">
        <v>27.350811</v>
      </c>
      <c r="T73">
        <v>2.392833</v>
      </c>
      <c r="U73">
        <v>348.97500000000002</v>
      </c>
      <c r="V73">
        <v>20.731850000000001</v>
      </c>
      <c r="W73">
        <v>41.579500000000003</v>
      </c>
      <c r="X73">
        <v>147.515625</v>
      </c>
      <c r="Y73">
        <v>0</v>
      </c>
      <c r="Z73">
        <v>6.5537999999999998</v>
      </c>
      <c r="AA73">
        <v>0</v>
      </c>
      <c r="AB73">
        <v>30.855471999999999</v>
      </c>
      <c r="AC73">
        <v>22.332419999999999</v>
      </c>
      <c r="AD73">
        <v>0</v>
      </c>
      <c r="AE73">
        <v>56.926780000000001</v>
      </c>
      <c r="AF73">
        <v>9.1372370000000007</v>
      </c>
      <c r="AG73">
        <v>47.749203999999999</v>
      </c>
      <c r="AH73">
        <v>23.127248999999999</v>
      </c>
      <c r="AI73">
        <v>0</v>
      </c>
      <c r="AJ73">
        <v>0</v>
      </c>
      <c r="AK73">
        <v>65.426237999999998</v>
      </c>
      <c r="AL73">
        <v>83.664000000000001</v>
      </c>
      <c r="AM73">
        <v>18.108732</v>
      </c>
      <c r="AN73">
        <v>1.032621</v>
      </c>
      <c r="AO73">
        <v>0</v>
      </c>
      <c r="AP73">
        <v>0</v>
      </c>
      <c r="AQ73">
        <v>50.957571999999999</v>
      </c>
      <c r="AR73">
        <v>48.576000000000001</v>
      </c>
      <c r="AS73">
        <v>33.101177999999997</v>
      </c>
      <c r="AT73">
        <v>20.001799999999999</v>
      </c>
      <c r="AU73">
        <v>0</v>
      </c>
      <c r="AV73">
        <v>6.2245400000000002</v>
      </c>
      <c r="AW73">
        <v>0</v>
      </c>
      <c r="AX73">
        <v>0</v>
      </c>
      <c r="AY73">
        <v>0</v>
      </c>
      <c r="AZ73">
        <f t="shared" si="3"/>
        <v>90.301024999999967</v>
      </c>
      <c r="BA73">
        <f t="shared" si="4"/>
        <v>3305.7548689999999</v>
      </c>
      <c r="BD73">
        <v>3.4115519999999999</v>
      </c>
      <c r="BE73">
        <v>0</v>
      </c>
      <c r="BF73">
        <v>1.3657000000000001E-2</v>
      </c>
      <c r="BG73">
        <v>0</v>
      </c>
      <c r="BH73">
        <v>1.1069999999999999E-3</v>
      </c>
      <c r="BI73">
        <v>1.140171</v>
      </c>
      <c r="BJ73">
        <v>0</v>
      </c>
      <c r="BK73">
        <v>1.9526000000000002E-2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3.5181629999999999</v>
      </c>
      <c r="BR73">
        <v>4.2252549999999998</v>
      </c>
      <c r="BS73">
        <v>0</v>
      </c>
      <c r="BT73">
        <v>0</v>
      </c>
      <c r="BU73">
        <v>2.9489519999999998</v>
      </c>
      <c r="BV73">
        <v>1.332638</v>
      </c>
      <c r="BW73">
        <v>9.33</v>
      </c>
      <c r="BX73">
        <v>4.2289050000000001</v>
      </c>
      <c r="BY73">
        <v>0.25</v>
      </c>
      <c r="BZ73">
        <v>1.9248000000000001</v>
      </c>
      <c r="CA73">
        <v>3.4875970000000001</v>
      </c>
      <c r="CB73">
        <v>1.78</v>
      </c>
      <c r="CC73">
        <v>1.02</v>
      </c>
      <c r="CD73">
        <v>1.52</v>
      </c>
      <c r="CE73">
        <v>0</v>
      </c>
      <c r="CF73">
        <v>0.22</v>
      </c>
      <c r="CG73">
        <v>3.78</v>
      </c>
      <c r="CH73">
        <v>0.71068799999999999</v>
      </c>
      <c r="CI73">
        <v>7.95</v>
      </c>
      <c r="CJ73">
        <v>1.94</v>
      </c>
      <c r="CK73">
        <v>1.85</v>
      </c>
      <c r="CL73">
        <v>3.5181629999999999</v>
      </c>
      <c r="CM73">
        <v>1.857394</v>
      </c>
      <c r="CN73">
        <v>1.7590809999999999</v>
      </c>
      <c r="CO73">
        <v>2.98</v>
      </c>
      <c r="CP73">
        <v>4.2338469999999999</v>
      </c>
      <c r="CQ73">
        <v>1.3616889999999999</v>
      </c>
      <c r="CR73">
        <v>3.57</v>
      </c>
      <c r="CS73">
        <v>2.3682690000000002</v>
      </c>
      <c r="CT73">
        <v>1.929632</v>
      </c>
      <c r="CU73">
        <v>1.9462410000000001</v>
      </c>
      <c r="CV73">
        <v>2.6652749999999998</v>
      </c>
      <c r="CW73">
        <v>1.3184229999999999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90.301024999999967</v>
      </c>
    </row>
    <row r="74" spans="1:114">
      <c r="A74" t="s">
        <v>116</v>
      </c>
      <c r="B74">
        <v>0</v>
      </c>
      <c r="C74">
        <v>28.632885999999999</v>
      </c>
      <c r="D74">
        <v>3.7347239999999999</v>
      </c>
      <c r="E74">
        <v>0</v>
      </c>
      <c r="F74">
        <v>0</v>
      </c>
      <c r="G74">
        <v>72.930502000000004</v>
      </c>
      <c r="H74">
        <v>0</v>
      </c>
      <c r="I74">
        <v>86.924976000000001</v>
      </c>
      <c r="J74">
        <v>6.4869380000000003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132.710689</v>
      </c>
      <c r="Q74">
        <v>22.444044999999999</v>
      </c>
      <c r="R74">
        <v>44.326064000000002</v>
      </c>
      <c r="S74">
        <v>27.350811</v>
      </c>
      <c r="T74">
        <v>2.392833</v>
      </c>
      <c r="U74">
        <v>348.97500000000002</v>
      </c>
      <c r="V74">
        <v>20.731850000000001</v>
      </c>
      <c r="W74">
        <v>41.579500000000003</v>
      </c>
      <c r="X74">
        <v>147.515625</v>
      </c>
      <c r="Y74">
        <v>0</v>
      </c>
      <c r="Z74">
        <v>6.5537999999999998</v>
      </c>
      <c r="AA74">
        <v>0</v>
      </c>
      <c r="AB74">
        <v>30.855471999999999</v>
      </c>
      <c r="AC74">
        <v>22.332419999999999</v>
      </c>
      <c r="AD74">
        <v>0</v>
      </c>
      <c r="AE74">
        <v>56.926780000000001</v>
      </c>
      <c r="AF74">
        <v>9.1372370000000007</v>
      </c>
      <c r="AG74">
        <v>47.749203999999999</v>
      </c>
      <c r="AH74">
        <v>23.127248999999999</v>
      </c>
      <c r="AI74">
        <v>0</v>
      </c>
      <c r="AJ74">
        <v>0</v>
      </c>
      <c r="AK74">
        <v>65.426237999999998</v>
      </c>
      <c r="AL74">
        <v>83.664000000000001</v>
      </c>
      <c r="AM74">
        <v>18.108732</v>
      </c>
      <c r="AN74">
        <v>1.032621</v>
      </c>
      <c r="AO74">
        <v>0</v>
      </c>
      <c r="AP74">
        <v>0</v>
      </c>
      <c r="AQ74">
        <v>50.957571999999999</v>
      </c>
      <c r="AR74">
        <v>48.576000000000001</v>
      </c>
      <c r="AS74">
        <v>33.101177999999997</v>
      </c>
      <c r="AT74">
        <v>20.001799999999999</v>
      </c>
      <c r="AU74">
        <v>0</v>
      </c>
      <c r="AV74">
        <v>6.2245400000000002</v>
      </c>
      <c r="AW74">
        <v>0</v>
      </c>
      <c r="AX74">
        <v>0</v>
      </c>
      <c r="AY74">
        <v>0</v>
      </c>
      <c r="AZ74">
        <f t="shared" si="3"/>
        <v>92.012301999999977</v>
      </c>
      <c r="BA74">
        <f t="shared" si="4"/>
        <v>3307.4661460000002</v>
      </c>
      <c r="BD74">
        <v>3.4115519999999999</v>
      </c>
      <c r="BE74">
        <v>0</v>
      </c>
      <c r="BF74">
        <v>1.3657000000000001E-2</v>
      </c>
      <c r="BG74">
        <v>0</v>
      </c>
      <c r="BH74">
        <v>1.1069999999999999E-3</v>
      </c>
      <c r="BI74">
        <v>1.140171</v>
      </c>
      <c r="BJ74">
        <v>0</v>
      </c>
      <c r="BK74">
        <v>1.9526000000000002E-2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3.5181629999999999</v>
      </c>
      <c r="BR74">
        <v>4.2252549999999998</v>
      </c>
      <c r="BS74">
        <v>0</v>
      </c>
      <c r="BT74">
        <v>1.7112769999999999</v>
      </c>
      <c r="BU74">
        <v>2.9489519999999998</v>
      </c>
      <c r="BV74">
        <v>1.332638</v>
      </c>
      <c r="BW74">
        <v>9.33</v>
      </c>
      <c r="BX74">
        <v>4.2289050000000001</v>
      </c>
      <c r="BY74">
        <v>0.25</v>
      </c>
      <c r="BZ74">
        <v>1.9248000000000001</v>
      </c>
      <c r="CA74">
        <v>3.4875970000000001</v>
      </c>
      <c r="CB74">
        <v>1.78</v>
      </c>
      <c r="CC74">
        <v>1.02</v>
      </c>
      <c r="CD74">
        <v>1.52</v>
      </c>
      <c r="CE74">
        <v>0</v>
      </c>
      <c r="CF74">
        <v>0.22</v>
      </c>
      <c r="CG74">
        <v>3.78</v>
      </c>
      <c r="CH74">
        <v>0.71068799999999999</v>
      </c>
      <c r="CI74">
        <v>7.95</v>
      </c>
      <c r="CJ74">
        <v>1.94</v>
      </c>
      <c r="CK74">
        <v>1.85</v>
      </c>
      <c r="CL74">
        <v>3.5181629999999999</v>
      </c>
      <c r="CM74">
        <v>1.857394</v>
      </c>
      <c r="CN74">
        <v>1.7590809999999999</v>
      </c>
      <c r="CO74">
        <v>2.98</v>
      </c>
      <c r="CP74">
        <v>4.2338469999999999</v>
      </c>
      <c r="CQ74">
        <v>1.3616889999999999</v>
      </c>
      <c r="CR74">
        <v>3.57</v>
      </c>
      <c r="CS74">
        <v>2.3682690000000002</v>
      </c>
      <c r="CT74">
        <v>1.929632</v>
      </c>
      <c r="CU74">
        <v>1.9462410000000001</v>
      </c>
      <c r="CV74">
        <v>2.6652749999999998</v>
      </c>
      <c r="CW74">
        <v>1.3184229999999999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92.012301999999977</v>
      </c>
    </row>
    <row r="75" spans="1:114">
      <c r="A75" t="s">
        <v>117</v>
      </c>
      <c r="B75">
        <v>0</v>
      </c>
      <c r="C75">
        <v>28.632885999999999</v>
      </c>
      <c r="D75">
        <v>3.7347239999999999</v>
      </c>
      <c r="E75">
        <v>0</v>
      </c>
      <c r="F75">
        <v>0</v>
      </c>
      <c r="G75">
        <v>72.930502000000004</v>
      </c>
      <c r="H75">
        <v>0</v>
      </c>
      <c r="I75">
        <v>86.924976000000001</v>
      </c>
      <c r="J75">
        <v>6.4869380000000003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132.710689</v>
      </c>
      <c r="Q75">
        <v>22.444044999999999</v>
      </c>
      <c r="R75">
        <v>44.326064000000002</v>
      </c>
      <c r="S75">
        <v>27.350811</v>
      </c>
      <c r="T75">
        <v>2.392833</v>
      </c>
      <c r="U75">
        <v>348.97500000000002</v>
      </c>
      <c r="V75">
        <v>20.731850000000001</v>
      </c>
      <c r="W75">
        <v>41.579500000000003</v>
      </c>
      <c r="X75">
        <v>147.515625</v>
      </c>
      <c r="Y75">
        <v>0</v>
      </c>
      <c r="Z75">
        <v>6.5537999999999998</v>
      </c>
      <c r="AA75">
        <v>0</v>
      </c>
      <c r="AB75">
        <v>30.855471999999999</v>
      </c>
      <c r="AC75">
        <v>22.332419999999999</v>
      </c>
      <c r="AD75">
        <v>0</v>
      </c>
      <c r="AE75">
        <v>56.926780000000001</v>
      </c>
      <c r="AF75">
        <v>9.1372370000000007</v>
      </c>
      <c r="AG75">
        <v>47.749203999999999</v>
      </c>
      <c r="AH75">
        <v>43.027439999999999</v>
      </c>
      <c r="AI75">
        <v>0</v>
      </c>
      <c r="AJ75">
        <v>0</v>
      </c>
      <c r="AK75">
        <v>65.426237999999998</v>
      </c>
      <c r="AL75">
        <v>83.664000000000001</v>
      </c>
      <c r="AM75">
        <v>18.108732</v>
      </c>
      <c r="AN75">
        <v>1.053695</v>
      </c>
      <c r="AO75">
        <v>0</v>
      </c>
      <c r="AP75">
        <v>6.6612</v>
      </c>
      <c r="AQ75">
        <v>50.957571999999999</v>
      </c>
      <c r="AR75">
        <v>48.576000000000001</v>
      </c>
      <c r="AS75">
        <v>33.101177999999997</v>
      </c>
      <c r="AT75">
        <v>20.001799999999999</v>
      </c>
      <c r="AU75">
        <v>0</v>
      </c>
      <c r="AV75">
        <v>6.2245400000000002</v>
      </c>
      <c r="AW75">
        <v>0</v>
      </c>
      <c r="AX75">
        <v>0</v>
      </c>
      <c r="AY75">
        <v>0</v>
      </c>
      <c r="AZ75">
        <f t="shared" si="3"/>
        <v>92.700444999999974</v>
      </c>
      <c r="BA75">
        <f t="shared" si="4"/>
        <v>3334.736754</v>
      </c>
      <c r="BD75">
        <v>3.4115519999999999</v>
      </c>
      <c r="BE75">
        <v>0</v>
      </c>
      <c r="BF75">
        <v>1.3657000000000001E-2</v>
      </c>
      <c r="BG75">
        <v>0</v>
      </c>
      <c r="BH75">
        <v>1.1069999999999999E-3</v>
      </c>
      <c r="BI75">
        <v>1.140171</v>
      </c>
      <c r="BJ75">
        <v>0</v>
      </c>
      <c r="BK75">
        <v>1.9685000000000001E-2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3.5181629999999999</v>
      </c>
      <c r="BR75">
        <v>4.2252549999999998</v>
      </c>
      <c r="BS75">
        <v>0</v>
      </c>
      <c r="BT75">
        <v>1.7833300000000001</v>
      </c>
      <c r="BU75">
        <v>2.9489519999999998</v>
      </c>
      <c r="BV75">
        <v>1.332638</v>
      </c>
      <c r="BW75">
        <v>9.33</v>
      </c>
      <c r="BX75">
        <v>4.2289050000000001</v>
      </c>
      <c r="BY75">
        <v>0.25</v>
      </c>
      <c r="BZ75">
        <v>1.9248000000000001</v>
      </c>
      <c r="CA75">
        <v>3.4875970000000001</v>
      </c>
      <c r="CB75">
        <v>1.78</v>
      </c>
      <c r="CC75">
        <v>1.02</v>
      </c>
      <c r="CD75">
        <v>1.52</v>
      </c>
      <c r="CE75">
        <v>0</v>
      </c>
      <c r="CF75">
        <v>0.22</v>
      </c>
      <c r="CG75">
        <v>3.78</v>
      </c>
      <c r="CH75">
        <v>1.326619</v>
      </c>
      <c r="CI75">
        <v>7.95</v>
      </c>
      <c r="CJ75">
        <v>1.94</v>
      </c>
      <c r="CK75">
        <v>1.85</v>
      </c>
      <c r="CL75">
        <v>3.5181629999999999</v>
      </c>
      <c r="CM75">
        <v>1.857394</v>
      </c>
      <c r="CN75">
        <v>1.7590809999999999</v>
      </c>
      <c r="CO75">
        <v>2.98</v>
      </c>
      <c r="CP75">
        <v>4.2338469999999999</v>
      </c>
      <c r="CQ75">
        <v>1.3616889999999999</v>
      </c>
      <c r="CR75">
        <v>3.57</v>
      </c>
      <c r="CS75">
        <v>2.3682690000000002</v>
      </c>
      <c r="CT75">
        <v>1.929632</v>
      </c>
      <c r="CU75">
        <v>1.9462410000000001</v>
      </c>
      <c r="CV75">
        <v>2.6652749999999998</v>
      </c>
      <c r="CW75">
        <v>1.3184229999999999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92.700444999999974</v>
      </c>
    </row>
    <row r="76" spans="1:114">
      <c r="A76" t="s">
        <v>118</v>
      </c>
      <c r="B76">
        <v>0</v>
      </c>
      <c r="C76">
        <v>28.632885999999999</v>
      </c>
      <c r="D76">
        <v>3.7347239999999999</v>
      </c>
      <c r="E76">
        <v>0</v>
      </c>
      <c r="F76">
        <v>0</v>
      </c>
      <c r="G76">
        <v>72.930502000000004</v>
      </c>
      <c r="H76">
        <v>0</v>
      </c>
      <c r="I76">
        <v>86.924976000000001</v>
      </c>
      <c r="J76">
        <v>6.4869380000000003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132.710689</v>
      </c>
      <c r="Q76">
        <v>22.444044999999999</v>
      </c>
      <c r="R76">
        <v>44.326064000000002</v>
      </c>
      <c r="S76">
        <v>27.350811</v>
      </c>
      <c r="T76">
        <v>2.392833</v>
      </c>
      <c r="U76">
        <v>348.97500000000002</v>
      </c>
      <c r="V76">
        <v>20.731850000000001</v>
      </c>
      <c r="W76">
        <v>41.579500000000003</v>
      </c>
      <c r="X76">
        <v>147.515625</v>
      </c>
      <c r="Y76">
        <v>0</v>
      </c>
      <c r="Z76">
        <v>6.5537999999999998</v>
      </c>
      <c r="AA76">
        <v>12.64</v>
      </c>
      <c r="AB76">
        <v>30.949448</v>
      </c>
      <c r="AC76">
        <v>22.332419999999999</v>
      </c>
      <c r="AD76">
        <v>10.456189</v>
      </c>
      <c r="AE76">
        <v>56.926780000000001</v>
      </c>
      <c r="AF76">
        <v>9.1372370000000007</v>
      </c>
      <c r="AG76">
        <v>47.749203999999999</v>
      </c>
      <c r="AH76">
        <v>75.298019999999994</v>
      </c>
      <c r="AI76">
        <v>0</v>
      </c>
      <c r="AJ76">
        <v>0</v>
      </c>
      <c r="AK76">
        <v>65.426237999999998</v>
      </c>
      <c r="AL76">
        <v>83.664000000000001</v>
      </c>
      <c r="AM76">
        <v>18.108732</v>
      </c>
      <c r="AN76">
        <v>1.053695</v>
      </c>
      <c r="AO76">
        <v>0</v>
      </c>
      <c r="AP76">
        <v>6.6612</v>
      </c>
      <c r="AQ76">
        <v>50.957571999999999</v>
      </c>
      <c r="AR76">
        <v>48.576000000000001</v>
      </c>
      <c r="AS76">
        <v>33.101177999999997</v>
      </c>
      <c r="AT76">
        <v>20.001799999999999</v>
      </c>
      <c r="AU76">
        <v>0</v>
      </c>
      <c r="AV76">
        <v>6.2245400000000002</v>
      </c>
      <c r="AW76">
        <v>0</v>
      </c>
      <c r="AX76">
        <v>0</v>
      </c>
      <c r="AY76">
        <v>0</v>
      </c>
      <c r="AZ76">
        <f t="shared" si="3"/>
        <v>96.037156999999979</v>
      </c>
      <c r="BA76">
        <f t="shared" si="4"/>
        <v>3393.5342110000001</v>
      </c>
      <c r="BD76">
        <v>3.4115519999999999</v>
      </c>
      <c r="BE76">
        <v>0</v>
      </c>
      <c r="BF76">
        <v>1.3657000000000001E-2</v>
      </c>
      <c r="BG76">
        <v>0</v>
      </c>
      <c r="BH76">
        <v>1.1069999999999999E-3</v>
      </c>
      <c r="BI76">
        <v>1.140171</v>
      </c>
      <c r="BJ76">
        <v>0</v>
      </c>
      <c r="BK76">
        <v>1.9685000000000001E-2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3.5181629999999999</v>
      </c>
      <c r="BR76">
        <v>4.2252549999999998</v>
      </c>
      <c r="BS76">
        <v>0</v>
      </c>
      <c r="BT76">
        <v>4.1250780000000002</v>
      </c>
      <c r="BU76">
        <v>2.9489519999999998</v>
      </c>
      <c r="BV76">
        <v>1.332638</v>
      </c>
      <c r="BW76">
        <v>9.33</v>
      </c>
      <c r="BX76">
        <v>4.2289050000000001</v>
      </c>
      <c r="BY76">
        <v>0.25</v>
      </c>
      <c r="BZ76">
        <v>1.9248000000000001</v>
      </c>
      <c r="CA76">
        <v>3.4875970000000001</v>
      </c>
      <c r="CB76">
        <v>1.78</v>
      </c>
      <c r="CC76">
        <v>1.02</v>
      </c>
      <c r="CD76">
        <v>1.52</v>
      </c>
      <c r="CE76">
        <v>0</v>
      </c>
      <c r="CF76">
        <v>0.22</v>
      </c>
      <c r="CG76">
        <v>3.78</v>
      </c>
      <c r="CH76">
        <v>2.321583</v>
      </c>
      <c r="CI76">
        <v>7.95</v>
      </c>
      <c r="CJ76">
        <v>1.94</v>
      </c>
      <c r="CK76">
        <v>1.85</v>
      </c>
      <c r="CL76">
        <v>3.5181629999999999</v>
      </c>
      <c r="CM76">
        <v>1.857394</v>
      </c>
      <c r="CN76">
        <v>1.7590809999999999</v>
      </c>
      <c r="CO76">
        <v>2.98</v>
      </c>
      <c r="CP76">
        <v>4.2338469999999999</v>
      </c>
      <c r="CQ76">
        <v>1.3616889999999999</v>
      </c>
      <c r="CR76">
        <v>3.57</v>
      </c>
      <c r="CS76">
        <v>2.3682690000000002</v>
      </c>
      <c r="CT76">
        <v>1.929632</v>
      </c>
      <c r="CU76">
        <v>1.9462410000000001</v>
      </c>
      <c r="CV76">
        <v>2.6652749999999998</v>
      </c>
      <c r="CW76">
        <v>1.3184229999999999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96.037156999999979</v>
      </c>
    </row>
    <row r="77" spans="1:114">
      <c r="A77" t="s">
        <v>119</v>
      </c>
      <c r="B77">
        <v>0</v>
      </c>
      <c r="C77">
        <v>28.632885999999999</v>
      </c>
      <c r="D77">
        <v>3.7347239999999999</v>
      </c>
      <c r="E77">
        <v>0</v>
      </c>
      <c r="F77">
        <v>0</v>
      </c>
      <c r="G77">
        <v>72.930502000000004</v>
      </c>
      <c r="H77">
        <v>0</v>
      </c>
      <c r="I77">
        <v>86.924976000000001</v>
      </c>
      <c r="J77">
        <v>6.4869380000000003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132.710689</v>
      </c>
      <c r="Q77">
        <v>22.444044999999999</v>
      </c>
      <c r="R77">
        <v>44.326064000000002</v>
      </c>
      <c r="S77">
        <v>27.350811</v>
      </c>
      <c r="T77">
        <v>2.392833</v>
      </c>
      <c r="U77">
        <v>348.97500000000002</v>
      </c>
      <c r="V77">
        <v>20.731850000000001</v>
      </c>
      <c r="W77">
        <v>41.579500000000003</v>
      </c>
      <c r="X77">
        <v>147.515625</v>
      </c>
      <c r="Y77">
        <v>0</v>
      </c>
      <c r="Z77">
        <v>12.87</v>
      </c>
      <c r="AA77">
        <v>28.09872</v>
      </c>
      <c r="AB77">
        <v>30.949448</v>
      </c>
      <c r="AC77">
        <v>33.499364999999997</v>
      </c>
      <c r="AD77">
        <v>20.912378</v>
      </c>
      <c r="AE77">
        <v>56.926780000000001</v>
      </c>
      <c r="AF77">
        <v>27.411711</v>
      </c>
      <c r="AG77">
        <v>47.749203999999999</v>
      </c>
      <c r="AH77">
        <v>96.81174</v>
      </c>
      <c r="AI77">
        <v>0</v>
      </c>
      <c r="AJ77">
        <v>0</v>
      </c>
      <c r="AK77">
        <v>65.426237999999998</v>
      </c>
      <c r="AL77">
        <v>24.402000000000001</v>
      </c>
      <c r="AM77">
        <v>18.108732</v>
      </c>
      <c r="AN77">
        <v>1.053695</v>
      </c>
      <c r="AO77">
        <v>0</v>
      </c>
      <c r="AP77">
        <v>6.6612</v>
      </c>
      <c r="AQ77">
        <v>50.957571999999999</v>
      </c>
      <c r="AR77">
        <v>48.576000000000001</v>
      </c>
      <c r="AS77">
        <v>33.101177999999997</v>
      </c>
      <c r="AT77">
        <v>20.001799999999999</v>
      </c>
      <c r="AU77">
        <v>0</v>
      </c>
      <c r="AV77">
        <v>6.2245400000000002</v>
      </c>
      <c r="AW77">
        <v>0</v>
      </c>
      <c r="AX77">
        <v>0</v>
      </c>
      <c r="AY77">
        <v>0</v>
      </c>
      <c r="AZ77">
        <f t="shared" si="3"/>
        <v>97.963534999999965</v>
      </c>
      <c r="BA77">
        <f t="shared" si="4"/>
        <v>3419.3848369999996</v>
      </c>
      <c r="BD77">
        <v>3.4115519999999999</v>
      </c>
      <c r="BE77">
        <v>0</v>
      </c>
      <c r="BF77">
        <v>1.3657000000000001E-2</v>
      </c>
      <c r="BG77">
        <v>0</v>
      </c>
      <c r="BH77">
        <v>1.1069999999999999E-3</v>
      </c>
      <c r="BI77">
        <v>1.140171</v>
      </c>
      <c r="BJ77">
        <v>0</v>
      </c>
      <c r="BK77">
        <v>1.9685000000000001E-2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3.5181629999999999</v>
      </c>
      <c r="BR77">
        <v>4.2252549999999998</v>
      </c>
      <c r="BS77">
        <v>0</v>
      </c>
      <c r="BT77">
        <v>5.3499910000000002</v>
      </c>
      <c r="BU77">
        <v>2.9489519999999998</v>
      </c>
      <c r="BV77">
        <v>1.332638</v>
      </c>
      <c r="BW77">
        <v>9.33</v>
      </c>
      <c r="BX77">
        <v>4.2289050000000001</v>
      </c>
      <c r="BY77">
        <v>0.25</v>
      </c>
      <c r="BZ77">
        <v>1.9248000000000001</v>
      </c>
      <c r="CA77">
        <v>3.4875970000000001</v>
      </c>
      <c r="CB77">
        <v>1.83</v>
      </c>
      <c r="CC77">
        <v>1.02</v>
      </c>
      <c r="CD77">
        <v>1.52</v>
      </c>
      <c r="CE77">
        <v>0</v>
      </c>
      <c r="CF77">
        <v>0.22</v>
      </c>
      <c r="CG77">
        <v>3.78</v>
      </c>
      <c r="CH77">
        <v>2.9730479999999999</v>
      </c>
      <c r="CI77">
        <v>7.95</v>
      </c>
      <c r="CJ77">
        <v>1.94</v>
      </c>
      <c r="CK77">
        <v>1.85</v>
      </c>
      <c r="CL77">
        <v>3.5181629999999999</v>
      </c>
      <c r="CM77">
        <v>1.857394</v>
      </c>
      <c r="CN77">
        <v>1.7590809999999999</v>
      </c>
      <c r="CO77">
        <v>2.98</v>
      </c>
      <c r="CP77">
        <v>4.2338469999999999</v>
      </c>
      <c r="CQ77">
        <v>1.3616889999999999</v>
      </c>
      <c r="CR77">
        <v>3.57</v>
      </c>
      <c r="CS77">
        <v>2.3682690000000002</v>
      </c>
      <c r="CT77">
        <v>1.929632</v>
      </c>
      <c r="CU77">
        <v>1.9462410000000001</v>
      </c>
      <c r="CV77">
        <v>2.6652749999999998</v>
      </c>
      <c r="CW77">
        <v>1.3184229999999999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97.963534999999965</v>
      </c>
    </row>
    <row r="78" spans="1:114">
      <c r="A78" t="s">
        <v>120</v>
      </c>
      <c r="B78">
        <v>0</v>
      </c>
      <c r="C78">
        <v>28.632885999999999</v>
      </c>
      <c r="D78">
        <v>3.7347239999999999</v>
      </c>
      <c r="E78">
        <v>0</v>
      </c>
      <c r="F78">
        <v>0</v>
      </c>
      <c r="G78">
        <v>72.930502000000004</v>
      </c>
      <c r="H78">
        <v>0</v>
      </c>
      <c r="I78">
        <v>86.924976000000001</v>
      </c>
      <c r="J78">
        <v>6.4869380000000003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132.710689</v>
      </c>
      <c r="Q78">
        <v>22.444044999999999</v>
      </c>
      <c r="R78">
        <v>44.326064000000002</v>
      </c>
      <c r="S78">
        <v>27.350811</v>
      </c>
      <c r="T78">
        <v>2.392833</v>
      </c>
      <c r="U78">
        <v>348.97500000000002</v>
      </c>
      <c r="V78">
        <v>20.731850000000001</v>
      </c>
      <c r="W78">
        <v>41.579500000000003</v>
      </c>
      <c r="X78">
        <v>147.515625</v>
      </c>
      <c r="Y78">
        <v>0</v>
      </c>
      <c r="Z78">
        <v>19.579999999999998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35.657510000000002</v>
      </c>
      <c r="AG78">
        <v>47.749203999999999</v>
      </c>
      <c r="AH78">
        <v>132.84722099999999</v>
      </c>
      <c r="AI78">
        <v>0</v>
      </c>
      <c r="AJ78">
        <v>0</v>
      </c>
      <c r="AK78">
        <v>65.426237999999998</v>
      </c>
      <c r="AL78">
        <v>12.782</v>
      </c>
      <c r="AM78">
        <v>18.108732</v>
      </c>
      <c r="AN78">
        <v>1.053695</v>
      </c>
      <c r="AO78">
        <v>0</v>
      </c>
      <c r="AP78">
        <v>6.6612</v>
      </c>
      <c r="AQ78">
        <v>50.957571999999999</v>
      </c>
      <c r="AR78">
        <v>48.576000000000001</v>
      </c>
      <c r="AS78">
        <v>33.101177999999997</v>
      </c>
      <c r="AT78">
        <v>20.001799999999999</v>
      </c>
      <c r="AU78">
        <v>0</v>
      </c>
      <c r="AV78">
        <v>6.2245400000000002</v>
      </c>
      <c r="AW78">
        <v>0</v>
      </c>
      <c r="AX78">
        <v>0</v>
      </c>
      <c r="AY78">
        <v>0</v>
      </c>
      <c r="AZ78">
        <f t="shared" si="3"/>
        <v>100.86027699999997</v>
      </c>
      <c r="BA78">
        <f t="shared" si="4"/>
        <v>3512.0893209999995</v>
      </c>
      <c r="BD78">
        <v>3.4115519999999999</v>
      </c>
      <c r="BE78">
        <v>0</v>
      </c>
      <c r="BF78">
        <v>1.3657000000000001E-2</v>
      </c>
      <c r="BG78">
        <v>0</v>
      </c>
      <c r="BH78">
        <v>1.1069999999999999E-3</v>
      </c>
      <c r="BI78">
        <v>1.140171</v>
      </c>
      <c r="BJ78">
        <v>0</v>
      </c>
      <c r="BK78">
        <v>1.9685000000000001E-2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3.5181629999999999</v>
      </c>
      <c r="BR78">
        <v>4.2252549999999998</v>
      </c>
      <c r="BS78">
        <v>0</v>
      </c>
      <c r="BT78">
        <v>7.1333219999999997</v>
      </c>
      <c r="BU78">
        <v>2.9489519999999998</v>
      </c>
      <c r="BV78">
        <v>1.332638</v>
      </c>
      <c r="BW78">
        <v>9.33</v>
      </c>
      <c r="BX78">
        <v>4.2289050000000001</v>
      </c>
      <c r="BY78">
        <v>0.25</v>
      </c>
      <c r="BZ78">
        <v>1.9248000000000001</v>
      </c>
      <c r="CA78">
        <v>3.4875970000000001</v>
      </c>
      <c r="CB78">
        <v>1.83</v>
      </c>
      <c r="CC78">
        <v>1.02</v>
      </c>
      <c r="CD78">
        <v>1.52</v>
      </c>
      <c r="CE78">
        <v>0</v>
      </c>
      <c r="CF78">
        <v>0.22</v>
      </c>
      <c r="CG78">
        <v>3.78</v>
      </c>
      <c r="CH78">
        <v>4.0864589999999996</v>
      </c>
      <c r="CI78">
        <v>7.95</v>
      </c>
      <c r="CJ78">
        <v>1.94</v>
      </c>
      <c r="CK78">
        <v>1.85</v>
      </c>
      <c r="CL78">
        <v>3.5181629999999999</v>
      </c>
      <c r="CM78">
        <v>1.857394</v>
      </c>
      <c r="CN78">
        <v>1.7590809999999999</v>
      </c>
      <c r="CO78">
        <v>2.98</v>
      </c>
      <c r="CP78">
        <v>4.2338469999999999</v>
      </c>
      <c r="CQ78">
        <v>1.3616889999999999</v>
      </c>
      <c r="CR78">
        <v>3.57</v>
      </c>
      <c r="CS78">
        <v>2.3682690000000002</v>
      </c>
      <c r="CT78">
        <v>1.929632</v>
      </c>
      <c r="CU78">
        <v>1.9462410000000001</v>
      </c>
      <c r="CV78">
        <v>2.6652749999999998</v>
      </c>
      <c r="CW78">
        <v>1.3184229999999999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100.86027699999997</v>
      </c>
    </row>
    <row r="79" spans="1:114">
      <c r="A79" t="s">
        <v>121</v>
      </c>
      <c r="B79">
        <v>0</v>
      </c>
      <c r="C79">
        <v>28.632885999999999</v>
      </c>
      <c r="D79">
        <v>3.7347239999999999</v>
      </c>
      <c r="E79">
        <v>0</v>
      </c>
      <c r="F79">
        <v>0</v>
      </c>
      <c r="G79">
        <v>72.930502000000004</v>
      </c>
      <c r="H79">
        <v>0</v>
      </c>
      <c r="I79">
        <v>86.924976000000001</v>
      </c>
      <c r="J79">
        <v>6.4869380000000003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132.710689</v>
      </c>
      <c r="Q79">
        <v>22.444044999999999</v>
      </c>
      <c r="R79">
        <v>44.326064000000002</v>
      </c>
      <c r="S79">
        <v>27.350811</v>
      </c>
      <c r="T79">
        <v>2.392833</v>
      </c>
      <c r="U79">
        <v>348.97500000000002</v>
      </c>
      <c r="V79">
        <v>20.731850000000001</v>
      </c>
      <c r="W79">
        <v>41.579500000000003</v>
      </c>
      <c r="X79">
        <v>147.515625</v>
      </c>
      <c r="Y79">
        <v>0</v>
      </c>
      <c r="Z79">
        <v>19.579999999999998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35.657510000000002</v>
      </c>
      <c r="AG79">
        <v>47.749203999999999</v>
      </c>
      <c r="AH79">
        <v>132.84722099999999</v>
      </c>
      <c r="AI79">
        <v>3.6684739999999998</v>
      </c>
      <c r="AJ79">
        <v>0</v>
      </c>
      <c r="AK79">
        <v>65.426237999999998</v>
      </c>
      <c r="AL79">
        <v>12.782</v>
      </c>
      <c r="AM79">
        <v>18.108732</v>
      </c>
      <c r="AN79">
        <v>1.053695</v>
      </c>
      <c r="AO79">
        <v>0</v>
      </c>
      <c r="AP79">
        <v>6.6612</v>
      </c>
      <c r="AQ79">
        <v>50.957571999999999</v>
      </c>
      <c r="AR79">
        <v>48.576000000000001</v>
      </c>
      <c r="AS79">
        <v>33.101177999999997</v>
      </c>
      <c r="AT79">
        <v>20.001799999999999</v>
      </c>
      <c r="AU79">
        <v>0</v>
      </c>
      <c r="AV79">
        <v>6.2245400000000002</v>
      </c>
      <c r="AW79">
        <v>0</v>
      </c>
      <c r="AX79">
        <v>0</v>
      </c>
      <c r="AY79">
        <v>0</v>
      </c>
      <c r="AZ79">
        <f t="shared" si="3"/>
        <v>100.86043499999997</v>
      </c>
      <c r="BA79">
        <f t="shared" si="4"/>
        <v>3515.7579529999998</v>
      </c>
      <c r="BD79">
        <v>3.4115519999999999</v>
      </c>
      <c r="BE79">
        <v>0</v>
      </c>
      <c r="BF79">
        <v>1.3657000000000001E-2</v>
      </c>
      <c r="BG79">
        <v>0</v>
      </c>
      <c r="BH79">
        <v>1.1069999999999999E-3</v>
      </c>
      <c r="BI79">
        <v>1.140171</v>
      </c>
      <c r="BJ79">
        <v>0</v>
      </c>
      <c r="BK79">
        <v>1.9843E-2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3.5181629999999999</v>
      </c>
      <c r="BR79">
        <v>4.2252549999999998</v>
      </c>
      <c r="BS79">
        <v>0</v>
      </c>
      <c r="BT79">
        <v>7.1333219999999997</v>
      </c>
      <c r="BU79">
        <v>2.9489519999999998</v>
      </c>
      <c r="BV79">
        <v>1.332638</v>
      </c>
      <c r="BW79">
        <v>9.33</v>
      </c>
      <c r="BX79">
        <v>4.2289050000000001</v>
      </c>
      <c r="BY79">
        <v>0.25</v>
      </c>
      <c r="BZ79">
        <v>1.9248000000000001</v>
      </c>
      <c r="CA79">
        <v>3.4875970000000001</v>
      </c>
      <c r="CB79">
        <v>1.83</v>
      </c>
      <c r="CC79">
        <v>1.02</v>
      </c>
      <c r="CD79">
        <v>1.52</v>
      </c>
      <c r="CE79">
        <v>0</v>
      </c>
      <c r="CF79">
        <v>0.22</v>
      </c>
      <c r="CG79">
        <v>3.78</v>
      </c>
      <c r="CH79">
        <v>4.0864589999999996</v>
      </c>
      <c r="CI79">
        <v>7.95</v>
      </c>
      <c r="CJ79">
        <v>1.94</v>
      </c>
      <c r="CK79">
        <v>1.85</v>
      </c>
      <c r="CL79">
        <v>3.5181629999999999</v>
      </c>
      <c r="CM79">
        <v>1.857394</v>
      </c>
      <c r="CN79">
        <v>1.7590809999999999</v>
      </c>
      <c r="CO79">
        <v>2.98</v>
      </c>
      <c r="CP79">
        <v>4.2338469999999999</v>
      </c>
      <c r="CQ79">
        <v>1.3616889999999999</v>
      </c>
      <c r="CR79">
        <v>3.57</v>
      </c>
      <c r="CS79">
        <v>2.3682690000000002</v>
      </c>
      <c r="CT79">
        <v>1.929632</v>
      </c>
      <c r="CU79">
        <v>1.9462410000000001</v>
      </c>
      <c r="CV79">
        <v>2.6652749999999998</v>
      </c>
      <c r="CW79">
        <v>1.3184229999999999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100.86043499999997</v>
      </c>
    </row>
    <row r="80" spans="1:114">
      <c r="A80" t="s">
        <v>122</v>
      </c>
      <c r="B80">
        <v>0</v>
      </c>
      <c r="C80">
        <v>28.632885999999999</v>
      </c>
      <c r="D80">
        <v>3.7347239999999999</v>
      </c>
      <c r="E80">
        <v>0</v>
      </c>
      <c r="F80">
        <v>0</v>
      </c>
      <c r="G80">
        <v>72.930502000000004</v>
      </c>
      <c r="H80">
        <v>0</v>
      </c>
      <c r="I80">
        <v>86.924976000000001</v>
      </c>
      <c r="J80">
        <v>6.4869380000000003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132.710689</v>
      </c>
      <c r="Q80">
        <v>22.444044999999999</v>
      </c>
      <c r="R80">
        <v>44.326064000000002</v>
      </c>
      <c r="S80">
        <v>27.350811</v>
      </c>
      <c r="T80">
        <v>2.392833</v>
      </c>
      <c r="U80">
        <v>348.97500000000002</v>
      </c>
      <c r="V80">
        <v>20.731850000000001</v>
      </c>
      <c r="W80">
        <v>41.579500000000003</v>
      </c>
      <c r="X80">
        <v>147.515625</v>
      </c>
      <c r="Y80">
        <v>0</v>
      </c>
      <c r="Z80">
        <v>19.579999999999998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35.657510000000002</v>
      </c>
      <c r="AG80">
        <v>47.749203999999999</v>
      </c>
      <c r="AH80">
        <v>132.84722099999999</v>
      </c>
      <c r="AI80">
        <v>7.3369479999999996</v>
      </c>
      <c r="AJ80">
        <v>0</v>
      </c>
      <c r="AK80">
        <v>65.426237999999998</v>
      </c>
      <c r="AL80">
        <v>12.782</v>
      </c>
      <c r="AM80">
        <v>18.108732</v>
      </c>
      <c r="AN80">
        <v>1.053695</v>
      </c>
      <c r="AO80">
        <v>0</v>
      </c>
      <c r="AP80">
        <v>6.6612</v>
      </c>
      <c r="AQ80">
        <v>50.957571999999999</v>
      </c>
      <c r="AR80">
        <v>52.991999999999997</v>
      </c>
      <c r="AS80">
        <v>33.101177999999997</v>
      </c>
      <c r="AT80">
        <v>20.001799999999999</v>
      </c>
      <c r="AU80">
        <v>0</v>
      </c>
      <c r="AV80">
        <v>6.2245400000000002</v>
      </c>
      <c r="AW80">
        <v>0</v>
      </c>
      <c r="AX80">
        <v>0</v>
      </c>
      <c r="AY80">
        <v>0</v>
      </c>
      <c r="AZ80">
        <f t="shared" si="3"/>
        <v>100.86043499999997</v>
      </c>
      <c r="BA80">
        <f t="shared" si="4"/>
        <v>3523.842427</v>
      </c>
      <c r="BD80">
        <v>3.4115519999999999</v>
      </c>
      <c r="BE80">
        <v>0</v>
      </c>
      <c r="BF80">
        <v>1.3657000000000001E-2</v>
      </c>
      <c r="BG80">
        <v>0</v>
      </c>
      <c r="BH80">
        <v>1.1069999999999999E-3</v>
      </c>
      <c r="BI80">
        <v>1.140171</v>
      </c>
      <c r="BJ80">
        <v>0</v>
      </c>
      <c r="BK80">
        <v>1.9843E-2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3.5181629999999999</v>
      </c>
      <c r="BR80">
        <v>4.2252549999999998</v>
      </c>
      <c r="BS80">
        <v>0</v>
      </c>
      <c r="BT80">
        <v>7.1333219999999997</v>
      </c>
      <c r="BU80">
        <v>2.9489519999999998</v>
      </c>
      <c r="BV80">
        <v>1.332638</v>
      </c>
      <c r="BW80">
        <v>9.33</v>
      </c>
      <c r="BX80">
        <v>4.2289050000000001</v>
      </c>
      <c r="BY80">
        <v>0.25</v>
      </c>
      <c r="BZ80">
        <v>1.9248000000000001</v>
      </c>
      <c r="CA80">
        <v>3.4875970000000001</v>
      </c>
      <c r="CB80">
        <v>1.83</v>
      </c>
      <c r="CC80">
        <v>1.02</v>
      </c>
      <c r="CD80">
        <v>1.52</v>
      </c>
      <c r="CE80">
        <v>0</v>
      </c>
      <c r="CF80">
        <v>0.22</v>
      </c>
      <c r="CG80">
        <v>3.78</v>
      </c>
      <c r="CH80">
        <v>4.0864589999999996</v>
      </c>
      <c r="CI80">
        <v>7.95</v>
      </c>
      <c r="CJ80">
        <v>1.94</v>
      </c>
      <c r="CK80">
        <v>1.85</v>
      </c>
      <c r="CL80">
        <v>3.5181629999999999</v>
      </c>
      <c r="CM80">
        <v>1.857394</v>
      </c>
      <c r="CN80">
        <v>1.7590809999999999</v>
      </c>
      <c r="CO80">
        <v>2.98</v>
      </c>
      <c r="CP80">
        <v>4.2338469999999999</v>
      </c>
      <c r="CQ80">
        <v>1.3616889999999999</v>
      </c>
      <c r="CR80">
        <v>3.57</v>
      </c>
      <c r="CS80">
        <v>2.3682690000000002</v>
      </c>
      <c r="CT80">
        <v>1.929632</v>
      </c>
      <c r="CU80">
        <v>1.9462410000000001</v>
      </c>
      <c r="CV80">
        <v>2.6652749999999998</v>
      </c>
      <c r="CW80">
        <v>1.3184229999999999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100.86043499999997</v>
      </c>
    </row>
    <row r="81" spans="1:114">
      <c r="A81" t="s">
        <v>123</v>
      </c>
      <c r="B81">
        <v>0</v>
      </c>
      <c r="C81">
        <v>28.632885999999999</v>
      </c>
      <c r="D81">
        <v>3.7347239999999999</v>
      </c>
      <c r="E81">
        <v>0</v>
      </c>
      <c r="F81">
        <v>0</v>
      </c>
      <c r="G81">
        <v>72.930502000000004</v>
      </c>
      <c r="H81">
        <v>0</v>
      </c>
      <c r="I81">
        <v>86.924976000000001</v>
      </c>
      <c r="J81">
        <v>6.4869380000000003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132.710689</v>
      </c>
      <c r="Q81">
        <v>22.444044999999999</v>
      </c>
      <c r="R81">
        <v>44.326064000000002</v>
      </c>
      <c r="S81">
        <v>27.350811</v>
      </c>
      <c r="T81">
        <v>2.392833</v>
      </c>
      <c r="U81">
        <v>348.97500000000002</v>
      </c>
      <c r="V81">
        <v>20.731850000000001</v>
      </c>
      <c r="W81">
        <v>41.579500000000003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35.657510000000002</v>
      </c>
      <c r="AG81">
        <v>47.749203999999999</v>
      </c>
      <c r="AH81">
        <v>132.84722099999999</v>
      </c>
      <c r="AI81">
        <v>38.152132000000002</v>
      </c>
      <c r="AJ81">
        <v>0</v>
      </c>
      <c r="AK81">
        <v>65.426237999999998</v>
      </c>
      <c r="AL81">
        <v>12.782</v>
      </c>
      <c r="AM81">
        <v>18.108732</v>
      </c>
      <c r="AN81">
        <v>1.053695</v>
      </c>
      <c r="AO81">
        <v>0</v>
      </c>
      <c r="AP81">
        <v>0.64049999999999996</v>
      </c>
      <c r="AQ81">
        <v>50.957571999999999</v>
      </c>
      <c r="AR81">
        <v>52.991999999999997</v>
      </c>
      <c r="AS81">
        <v>33.101177999999997</v>
      </c>
      <c r="AT81">
        <v>20.001799999999999</v>
      </c>
      <c r="AU81">
        <v>0</v>
      </c>
      <c r="AV81">
        <v>6.2245400000000002</v>
      </c>
      <c r="AW81">
        <v>0</v>
      </c>
      <c r="AX81">
        <v>0</v>
      </c>
      <c r="AY81">
        <v>0</v>
      </c>
      <c r="AZ81">
        <f t="shared" si="3"/>
        <v>100.88043499999996</v>
      </c>
      <c r="BA81">
        <f t="shared" si="4"/>
        <v>3548.7383110000001</v>
      </c>
      <c r="BD81">
        <v>3.4115519999999999</v>
      </c>
      <c r="BE81">
        <v>0</v>
      </c>
      <c r="BF81">
        <v>1.3657000000000001E-2</v>
      </c>
      <c r="BG81">
        <v>0</v>
      </c>
      <c r="BH81">
        <v>1.1069999999999999E-3</v>
      </c>
      <c r="BI81">
        <v>1.140171</v>
      </c>
      <c r="BJ81">
        <v>0</v>
      </c>
      <c r="BK81">
        <v>1.9843E-2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3.5181629999999999</v>
      </c>
      <c r="BR81">
        <v>4.2252549999999998</v>
      </c>
      <c r="BS81">
        <v>0</v>
      </c>
      <c r="BT81">
        <v>7.1333219999999997</v>
      </c>
      <c r="BU81">
        <v>2.9489519999999998</v>
      </c>
      <c r="BV81">
        <v>1.332638</v>
      </c>
      <c r="BW81">
        <v>9.33</v>
      </c>
      <c r="BX81">
        <v>4.2289050000000001</v>
      </c>
      <c r="BY81">
        <v>0.25</v>
      </c>
      <c r="BZ81">
        <v>1.9248000000000001</v>
      </c>
      <c r="CA81">
        <v>3.4875970000000001</v>
      </c>
      <c r="CB81">
        <v>1.85</v>
      </c>
      <c r="CC81">
        <v>1.02</v>
      </c>
      <c r="CD81">
        <v>1.52</v>
      </c>
      <c r="CE81">
        <v>0</v>
      </c>
      <c r="CF81">
        <v>0.22</v>
      </c>
      <c r="CG81">
        <v>3.78</v>
      </c>
      <c r="CH81">
        <v>4.0864589999999996</v>
      </c>
      <c r="CI81">
        <v>7.95</v>
      </c>
      <c r="CJ81">
        <v>1.94</v>
      </c>
      <c r="CK81">
        <v>1.85</v>
      </c>
      <c r="CL81">
        <v>3.5181629999999999</v>
      </c>
      <c r="CM81">
        <v>1.857394</v>
      </c>
      <c r="CN81">
        <v>1.7590809999999999</v>
      </c>
      <c r="CO81">
        <v>2.98</v>
      </c>
      <c r="CP81">
        <v>4.2338469999999999</v>
      </c>
      <c r="CQ81">
        <v>1.3616889999999999</v>
      </c>
      <c r="CR81">
        <v>3.57</v>
      </c>
      <c r="CS81">
        <v>2.3682690000000002</v>
      </c>
      <c r="CT81">
        <v>1.929632</v>
      </c>
      <c r="CU81">
        <v>1.9462410000000001</v>
      </c>
      <c r="CV81">
        <v>2.6652749999999998</v>
      </c>
      <c r="CW81">
        <v>1.3184229999999999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100.88043499999996</v>
      </c>
    </row>
    <row r="82" spans="1:114">
      <c r="A82" t="s">
        <v>124</v>
      </c>
      <c r="B82">
        <v>0</v>
      </c>
      <c r="C82">
        <v>28.632885999999999</v>
      </c>
      <c r="D82">
        <v>3.7347239999999999</v>
      </c>
      <c r="E82">
        <v>0</v>
      </c>
      <c r="F82">
        <v>0</v>
      </c>
      <c r="G82">
        <v>72.930502000000004</v>
      </c>
      <c r="H82">
        <v>0</v>
      </c>
      <c r="I82">
        <v>86.924976000000001</v>
      </c>
      <c r="J82">
        <v>6.4869380000000003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132.710689</v>
      </c>
      <c r="Q82">
        <v>22.444044999999999</v>
      </c>
      <c r="R82">
        <v>44.326064000000002</v>
      </c>
      <c r="S82">
        <v>27.350811</v>
      </c>
      <c r="T82">
        <v>2.392833</v>
      </c>
      <c r="U82">
        <v>348.97500000000002</v>
      </c>
      <c r="V82">
        <v>20.731850000000001</v>
      </c>
      <c r="W82">
        <v>41.579500000000003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35.657510000000002</v>
      </c>
      <c r="AG82">
        <v>47.749203999999999</v>
      </c>
      <c r="AH82">
        <v>132.84722099999999</v>
      </c>
      <c r="AI82">
        <v>38.152132000000002</v>
      </c>
      <c r="AJ82">
        <v>0</v>
      </c>
      <c r="AK82">
        <v>65.426237999999998</v>
      </c>
      <c r="AL82">
        <v>12.782</v>
      </c>
      <c r="AM82">
        <v>18.108732</v>
      </c>
      <c r="AN82">
        <v>1.053695</v>
      </c>
      <c r="AO82">
        <v>0</v>
      </c>
      <c r="AP82">
        <v>0.64049999999999996</v>
      </c>
      <c r="AQ82">
        <v>50.957571999999999</v>
      </c>
      <c r="AR82">
        <v>48.576000000000001</v>
      </c>
      <c r="AS82">
        <v>33.101177999999997</v>
      </c>
      <c r="AT82">
        <v>20.001799999999999</v>
      </c>
      <c r="AU82">
        <v>0</v>
      </c>
      <c r="AV82">
        <v>6.2245400000000002</v>
      </c>
      <c r="AW82">
        <v>0</v>
      </c>
      <c r="AX82">
        <v>0</v>
      </c>
      <c r="AY82">
        <v>0</v>
      </c>
      <c r="AZ82">
        <f t="shared" si="3"/>
        <v>100.88043499999996</v>
      </c>
      <c r="BA82">
        <f t="shared" si="4"/>
        <v>3544.3223109999999</v>
      </c>
      <c r="BD82">
        <v>3.4115519999999999</v>
      </c>
      <c r="BE82">
        <v>0</v>
      </c>
      <c r="BF82">
        <v>1.3657000000000001E-2</v>
      </c>
      <c r="BG82">
        <v>0</v>
      </c>
      <c r="BH82">
        <v>1.1069999999999999E-3</v>
      </c>
      <c r="BI82">
        <v>1.140171</v>
      </c>
      <c r="BJ82">
        <v>0</v>
      </c>
      <c r="BK82">
        <v>1.9843E-2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3.5181629999999999</v>
      </c>
      <c r="BR82">
        <v>4.2252549999999998</v>
      </c>
      <c r="BS82">
        <v>0</v>
      </c>
      <c r="BT82">
        <v>7.1333219999999997</v>
      </c>
      <c r="BU82">
        <v>2.9489519999999998</v>
      </c>
      <c r="BV82">
        <v>1.332638</v>
      </c>
      <c r="BW82">
        <v>9.33</v>
      </c>
      <c r="BX82">
        <v>4.2289050000000001</v>
      </c>
      <c r="BY82">
        <v>0.25</v>
      </c>
      <c r="BZ82">
        <v>1.9248000000000001</v>
      </c>
      <c r="CA82">
        <v>3.4875970000000001</v>
      </c>
      <c r="CB82">
        <v>1.85</v>
      </c>
      <c r="CC82">
        <v>1.02</v>
      </c>
      <c r="CD82">
        <v>1.52</v>
      </c>
      <c r="CE82">
        <v>0</v>
      </c>
      <c r="CF82">
        <v>0.22</v>
      </c>
      <c r="CG82">
        <v>3.78</v>
      </c>
      <c r="CH82">
        <v>4.0864589999999996</v>
      </c>
      <c r="CI82">
        <v>7.95</v>
      </c>
      <c r="CJ82">
        <v>1.94</v>
      </c>
      <c r="CK82">
        <v>1.85</v>
      </c>
      <c r="CL82">
        <v>3.5181629999999999</v>
      </c>
      <c r="CM82">
        <v>1.857394</v>
      </c>
      <c r="CN82">
        <v>1.7590809999999999</v>
      </c>
      <c r="CO82">
        <v>2.98</v>
      </c>
      <c r="CP82">
        <v>4.2338469999999999</v>
      </c>
      <c r="CQ82">
        <v>1.3616889999999999</v>
      </c>
      <c r="CR82">
        <v>3.57</v>
      </c>
      <c r="CS82">
        <v>2.3682690000000002</v>
      </c>
      <c r="CT82">
        <v>1.929632</v>
      </c>
      <c r="CU82">
        <v>1.9462410000000001</v>
      </c>
      <c r="CV82">
        <v>2.6652749999999998</v>
      </c>
      <c r="CW82">
        <v>1.3184229999999999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100.88043499999996</v>
      </c>
    </row>
    <row r="83" spans="1:114">
      <c r="A83" t="s">
        <v>125</v>
      </c>
      <c r="B83">
        <v>0</v>
      </c>
      <c r="C83">
        <v>28.632885999999999</v>
      </c>
      <c r="D83">
        <v>3.7347239999999999</v>
      </c>
      <c r="E83">
        <v>0</v>
      </c>
      <c r="F83">
        <v>0</v>
      </c>
      <c r="G83">
        <v>72.930502000000004</v>
      </c>
      <c r="H83">
        <v>0</v>
      </c>
      <c r="I83">
        <v>89.519750999999999</v>
      </c>
      <c r="J83">
        <v>6.4869380000000003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132.710689</v>
      </c>
      <c r="Q83">
        <v>22.444044999999999</v>
      </c>
      <c r="R83">
        <v>44.326064000000002</v>
      </c>
      <c r="S83">
        <v>27.350811</v>
      </c>
      <c r="T83">
        <v>2.392833</v>
      </c>
      <c r="U83">
        <v>348.97500000000002</v>
      </c>
      <c r="V83">
        <v>20.731850000000001</v>
      </c>
      <c r="W83">
        <v>41.579500000000003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35.657510000000002</v>
      </c>
      <c r="AG83">
        <v>47.749203999999999</v>
      </c>
      <c r="AH83">
        <v>132.84722099999999</v>
      </c>
      <c r="AI83">
        <v>38.152132000000002</v>
      </c>
      <c r="AJ83">
        <v>0</v>
      </c>
      <c r="AK83">
        <v>65.426237999999998</v>
      </c>
      <c r="AL83">
        <v>12.782</v>
      </c>
      <c r="AM83">
        <v>18.108732</v>
      </c>
      <c r="AN83">
        <v>1.053695</v>
      </c>
      <c r="AO83">
        <v>0</v>
      </c>
      <c r="AP83">
        <v>0.64049999999999996</v>
      </c>
      <c r="AQ83">
        <v>50.957571999999999</v>
      </c>
      <c r="AR83">
        <v>48.576000000000001</v>
      </c>
      <c r="AS83">
        <v>33.101177999999997</v>
      </c>
      <c r="AT83">
        <v>20.001799999999999</v>
      </c>
      <c r="AU83">
        <v>0</v>
      </c>
      <c r="AV83">
        <v>6.2245400000000002</v>
      </c>
      <c r="AW83">
        <v>0</v>
      </c>
      <c r="AX83">
        <v>0</v>
      </c>
      <c r="AY83">
        <v>0</v>
      </c>
      <c r="AZ83">
        <f t="shared" si="3"/>
        <v>100.61043499999997</v>
      </c>
      <c r="BA83">
        <f t="shared" si="4"/>
        <v>3546.6470859999999</v>
      </c>
      <c r="BD83">
        <v>3.4115519999999999</v>
      </c>
      <c r="BE83">
        <v>0</v>
      </c>
      <c r="BF83">
        <v>1.3657000000000001E-2</v>
      </c>
      <c r="BG83">
        <v>0</v>
      </c>
      <c r="BH83">
        <v>1.1069999999999999E-3</v>
      </c>
      <c r="BI83">
        <v>1.140171</v>
      </c>
      <c r="BJ83">
        <v>0</v>
      </c>
      <c r="BK83">
        <v>1.9843E-2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3.5181629999999999</v>
      </c>
      <c r="BR83">
        <v>4.2252549999999998</v>
      </c>
      <c r="BS83">
        <v>0</v>
      </c>
      <c r="BT83">
        <v>7.1333219999999997</v>
      </c>
      <c r="BU83">
        <v>2.9489519999999998</v>
      </c>
      <c r="BV83">
        <v>1.332638</v>
      </c>
      <c r="BW83">
        <v>9.33</v>
      </c>
      <c r="BX83">
        <v>4.2289050000000001</v>
      </c>
      <c r="BY83">
        <v>0.25</v>
      </c>
      <c r="BZ83">
        <v>1.9248000000000001</v>
      </c>
      <c r="CA83">
        <v>3.4875970000000001</v>
      </c>
      <c r="CB83">
        <v>1.85</v>
      </c>
      <c r="CC83">
        <v>1.02</v>
      </c>
      <c r="CD83">
        <v>1.52</v>
      </c>
      <c r="CE83">
        <v>0</v>
      </c>
      <c r="CF83">
        <v>0.22</v>
      </c>
      <c r="CG83">
        <v>3.78</v>
      </c>
      <c r="CH83">
        <v>4.0864589999999996</v>
      </c>
      <c r="CI83">
        <v>7.95</v>
      </c>
      <c r="CJ83">
        <v>1.94</v>
      </c>
      <c r="CK83">
        <v>1.85</v>
      </c>
      <c r="CL83">
        <v>3.5181629999999999</v>
      </c>
      <c r="CM83">
        <v>1.857394</v>
      </c>
      <c r="CN83">
        <v>1.7590809999999999</v>
      </c>
      <c r="CO83">
        <v>2.98</v>
      </c>
      <c r="CP83">
        <v>4.2338469999999999</v>
      </c>
      <c r="CQ83">
        <v>1.3616889999999999</v>
      </c>
      <c r="CR83">
        <v>3.3</v>
      </c>
      <c r="CS83">
        <v>2.3682690000000002</v>
      </c>
      <c r="CT83">
        <v>1.929632</v>
      </c>
      <c r="CU83">
        <v>1.9462410000000001</v>
      </c>
      <c r="CV83">
        <v>2.6652749999999998</v>
      </c>
      <c r="CW83">
        <v>1.3184229999999999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100.61043499999997</v>
      </c>
    </row>
    <row r="84" spans="1:114">
      <c r="A84" t="s">
        <v>126</v>
      </c>
      <c r="B84">
        <v>0</v>
      </c>
      <c r="C84">
        <v>28.632885999999999</v>
      </c>
      <c r="D84">
        <v>3.7347239999999999</v>
      </c>
      <c r="E84">
        <v>0</v>
      </c>
      <c r="F84">
        <v>0</v>
      </c>
      <c r="G84">
        <v>72.930502000000004</v>
      </c>
      <c r="H84">
        <v>0</v>
      </c>
      <c r="I84">
        <v>89.519750999999999</v>
      </c>
      <c r="J84">
        <v>6.4869380000000003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132.710689</v>
      </c>
      <c r="Q84">
        <v>22.444044999999999</v>
      </c>
      <c r="R84">
        <v>44.326064000000002</v>
      </c>
      <c r="S84">
        <v>27.350811</v>
      </c>
      <c r="T84">
        <v>2.392833</v>
      </c>
      <c r="U84">
        <v>348.97500000000002</v>
      </c>
      <c r="V84">
        <v>20.731850000000001</v>
      </c>
      <c r="W84">
        <v>41.579500000000003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31.368566999999999</v>
      </c>
      <c r="AE84">
        <v>56.926780000000001</v>
      </c>
      <c r="AF84">
        <v>35.657510000000002</v>
      </c>
      <c r="AG84">
        <v>47.749203999999999</v>
      </c>
      <c r="AH84">
        <v>118.32546000000001</v>
      </c>
      <c r="AI84">
        <v>38.152132000000002</v>
      </c>
      <c r="AJ84">
        <v>0</v>
      </c>
      <c r="AK84">
        <v>65.426237999999998</v>
      </c>
      <c r="AL84">
        <v>12.782</v>
      </c>
      <c r="AM84">
        <v>18.108732</v>
      </c>
      <c r="AN84">
        <v>1.053695</v>
      </c>
      <c r="AO84">
        <v>0</v>
      </c>
      <c r="AP84">
        <v>0.64049999999999996</v>
      </c>
      <c r="AQ84">
        <v>50.957571999999999</v>
      </c>
      <c r="AR84">
        <v>48.576000000000001</v>
      </c>
      <c r="AS84">
        <v>33.101177999999997</v>
      </c>
      <c r="AT84">
        <v>20.001799999999999</v>
      </c>
      <c r="AU84">
        <v>0</v>
      </c>
      <c r="AV84">
        <v>6.2245400000000002</v>
      </c>
      <c r="AW84">
        <v>0</v>
      </c>
      <c r="AX84">
        <v>0</v>
      </c>
      <c r="AY84">
        <v>0</v>
      </c>
      <c r="AZ84">
        <f t="shared" si="3"/>
        <v>100.16033199999997</v>
      </c>
      <c r="BA84">
        <f t="shared" si="4"/>
        <v>3521.2190329999999</v>
      </c>
      <c r="BD84">
        <v>3.4115519999999999</v>
      </c>
      <c r="BE84">
        <v>0</v>
      </c>
      <c r="BF84">
        <v>1.3657000000000001E-2</v>
      </c>
      <c r="BG84">
        <v>0</v>
      </c>
      <c r="BH84">
        <v>1.1069999999999999E-3</v>
      </c>
      <c r="BI84">
        <v>1.140171</v>
      </c>
      <c r="BJ84">
        <v>0</v>
      </c>
      <c r="BK84">
        <v>1.9843E-2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3.5181629999999999</v>
      </c>
      <c r="BR84">
        <v>4.2252549999999998</v>
      </c>
      <c r="BS84">
        <v>0</v>
      </c>
      <c r="BT84">
        <v>7.1333219999999997</v>
      </c>
      <c r="BU84">
        <v>2.9489519999999998</v>
      </c>
      <c r="BV84">
        <v>1.332638</v>
      </c>
      <c r="BW84">
        <v>9.33</v>
      </c>
      <c r="BX84">
        <v>4.2289050000000001</v>
      </c>
      <c r="BY84">
        <v>0.25</v>
      </c>
      <c r="BZ84">
        <v>1.9248000000000001</v>
      </c>
      <c r="CA84">
        <v>3.4875970000000001</v>
      </c>
      <c r="CB84">
        <v>1.85</v>
      </c>
      <c r="CC84">
        <v>1.02</v>
      </c>
      <c r="CD84">
        <v>1.52</v>
      </c>
      <c r="CE84">
        <v>0</v>
      </c>
      <c r="CF84">
        <v>0.22</v>
      </c>
      <c r="CG84">
        <v>3.78</v>
      </c>
      <c r="CH84">
        <v>3.6363560000000001</v>
      </c>
      <c r="CI84">
        <v>7.95</v>
      </c>
      <c r="CJ84">
        <v>1.94</v>
      </c>
      <c r="CK84">
        <v>1.85</v>
      </c>
      <c r="CL84">
        <v>3.5181629999999999</v>
      </c>
      <c r="CM84">
        <v>1.857394</v>
      </c>
      <c r="CN84">
        <v>1.7590809999999999</v>
      </c>
      <c r="CO84">
        <v>2.98</v>
      </c>
      <c r="CP84">
        <v>4.2338469999999999</v>
      </c>
      <c r="CQ84">
        <v>1.3616889999999999</v>
      </c>
      <c r="CR84">
        <v>3.3</v>
      </c>
      <c r="CS84">
        <v>2.3682690000000002</v>
      </c>
      <c r="CT84">
        <v>1.929632</v>
      </c>
      <c r="CU84">
        <v>1.9462410000000001</v>
      </c>
      <c r="CV84">
        <v>2.6652749999999998</v>
      </c>
      <c r="CW84">
        <v>1.3184229999999999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100.16033199999997</v>
      </c>
    </row>
    <row r="85" spans="1:114">
      <c r="A85" t="s">
        <v>127</v>
      </c>
      <c r="B85">
        <v>0</v>
      </c>
      <c r="C85">
        <v>28.632885999999999</v>
      </c>
      <c r="D85">
        <v>3.7347239999999999</v>
      </c>
      <c r="E85">
        <v>0</v>
      </c>
      <c r="F85">
        <v>0</v>
      </c>
      <c r="G85">
        <v>72.930502000000004</v>
      </c>
      <c r="H85">
        <v>0</v>
      </c>
      <c r="I85">
        <v>89.519750999999999</v>
      </c>
      <c r="J85">
        <v>6.4869380000000003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132.710689</v>
      </c>
      <c r="Q85">
        <v>22.444044999999999</v>
      </c>
      <c r="R85">
        <v>44.326064000000002</v>
      </c>
      <c r="S85">
        <v>27.350811</v>
      </c>
      <c r="T85">
        <v>2.392833</v>
      </c>
      <c r="U85">
        <v>348.97500000000002</v>
      </c>
      <c r="V85">
        <v>20.731850000000001</v>
      </c>
      <c r="W85">
        <v>41.579500000000003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31.368566999999999</v>
      </c>
      <c r="AE85">
        <v>56.926780000000001</v>
      </c>
      <c r="AF85">
        <v>35.657510000000002</v>
      </c>
      <c r="AG85">
        <v>47.749203999999999</v>
      </c>
      <c r="AH85">
        <v>102.19016999999999</v>
      </c>
      <c r="AI85">
        <v>38.152132000000002</v>
      </c>
      <c r="AJ85">
        <v>0</v>
      </c>
      <c r="AK85">
        <v>65.426237999999998</v>
      </c>
      <c r="AL85">
        <v>12.782</v>
      </c>
      <c r="AM85">
        <v>18.108732</v>
      </c>
      <c r="AN85">
        <v>1.053695</v>
      </c>
      <c r="AO85">
        <v>0</v>
      </c>
      <c r="AP85">
        <v>0.64049999999999996</v>
      </c>
      <c r="AQ85">
        <v>50.957571999999999</v>
      </c>
      <c r="AR85">
        <v>48.576000000000001</v>
      </c>
      <c r="AS85">
        <v>33.101177999999997</v>
      </c>
      <c r="AT85">
        <v>20.001799999999999</v>
      </c>
      <c r="AU85">
        <v>0</v>
      </c>
      <c r="AV85">
        <v>6.2245400000000002</v>
      </c>
      <c r="AW85">
        <v>0</v>
      </c>
      <c r="AX85">
        <v>0</v>
      </c>
      <c r="AY85">
        <v>0</v>
      </c>
      <c r="AZ85">
        <f t="shared" si="3"/>
        <v>99.662850999999975</v>
      </c>
      <c r="BA85">
        <f t="shared" si="4"/>
        <v>3504.5862619999998</v>
      </c>
      <c r="BD85">
        <v>3.4115519999999999</v>
      </c>
      <c r="BE85">
        <v>0</v>
      </c>
      <c r="BF85">
        <v>1.3657000000000001E-2</v>
      </c>
      <c r="BG85">
        <v>0</v>
      </c>
      <c r="BH85">
        <v>1.1069999999999999E-3</v>
      </c>
      <c r="BI85">
        <v>1.140171</v>
      </c>
      <c r="BJ85">
        <v>0</v>
      </c>
      <c r="BK85">
        <v>1.9843E-2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3.5181629999999999</v>
      </c>
      <c r="BR85">
        <v>4.2252549999999998</v>
      </c>
      <c r="BS85">
        <v>0</v>
      </c>
      <c r="BT85">
        <v>7.1333219999999997</v>
      </c>
      <c r="BU85">
        <v>2.9489519999999998</v>
      </c>
      <c r="BV85">
        <v>1.332638</v>
      </c>
      <c r="BW85">
        <v>9.33</v>
      </c>
      <c r="BX85">
        <v>4.2289050000000001</v>
      </c>
      <c r="BY85">
        <v>0.25</v>
      </c>
      <c r="BZ85">
        <v>1.9248000000000001</v>
      </c>
      <c r="CA85">
        <v>3.4875970000000001</v>
      </c>
      <c r="CB85">
        <v>1.85</v>
      </c>
      <c r="CC85">
        <v>1.02</v>
      </c>
      <c r="CD85">
        <v>1.52</v>
      </c>
      <c r="CE85">
        <v>0</v>
      </c>
      <c r="CF85">
        <v>0.22</v>
      </c>
      <c r="CG85">
        <v>3.78</v>
      </c>
      <c r="CH85">
        <v>3.1388750000000001</v>
      </c>
      <c r="CI85">
        <v>7.95</v>
      </c>
      <c r="CJ85">
        <v>1.94</v>
      </c>
      <c r="CK85">
        <v>1.85</v>
      </c>
      <c r="CL85">
        <v>3.5181629999999999</v>
      </c>
      <c r="CM85">
        <v>1.857394</v>
      </c>
      <c r="CN85">
        <v>1.7590809999999999</v>
      </c>
      <c r="CO85">
        <v>2.98</v>
      </c>
      <c r="CP85">
        <v>4.2338469999999999</v>
      </c>
      <c r="CQ85">
        <v>1.3616889999999999</v>
      </c>
      <c r="CR85">
        <v>3.3</v>
      </c>
      <c r="CS85">
        <v>2.3682690000000002</v>
      </c>
      <c r="CT85">
        <v>1.929632</v>
      </c>
      <c r="CU85">
        <v>1.9462410000000001</v>
      </c>
      <c r="CV85">
        <v>2.6652749999999998</v>
      </c>
      <c r="CW85">
        <v>1.3184229999999999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99.662850999999975</v>
      </c>
    </row>
    <row r="86" spans="1:114">
      <c r="A86" t="s">
        <v>128</v>
      </c>
      <c r="B86">
        <v>0</v>
      </c>
      <c r="C86">
        <v>28.632885999999999</v>
      </c>
      <c r="D86">
        <v>3.7347239999999999</v>
      </c>
      <c r="E86">
        <v>0</v>
      </c>
      <c r="F86">
        <v>0</v>
      </c>
      <c r="G86">
        <v>72.930502000000004</v>
      </c>
      <c r="H86">
        <v>0</v>
      </c>
      <c r="I86">
        <v>89.519750999999999</v>
      </c>
      <c r="J86">
        <v>6.4869380000000003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132.710689</v>
      </c>
      <c r="Q86">
        <v>22.444044999999999</v>
      </c>
      <c r="R86">
        <v>44.326064000000002</v>
      </c>
      <c r="S86">
        <v>27.350811</v>
      </c>
      <c r="T86">
        <v>2.392833</v>
      </c>
      <c r="U86">
        <v>348.97500000000002</v>
      </c>
      <c r="V86">
        <v>20.731850000000001</v>
      </c>
      <c r="W86">
        <v>41.579500000000003</v>
      </c>
      <c r="X86">
        <v>147.515625</v>
      </c>
      <c r="Y86">
        <v>0</v>
      </c>
      <c r="Z86">
        <v>6.5537999999999998</v>
      </c>
      <c r="AA86">
        <v>42.14808</v>
      </c>
      <c r="AB86">
        <v>46.424171999999999</v>
      </c>
      <c r="AC86">
        <v>33.499364999999997</v>
      </c>
      <c r="AD86">
        <v>20.912378</v>
      </c>
      <c r="AE86">
        <v>56.926780000000001</v>
      </c>
      <c r="AF86">
        <v>27.411711</v>
      </c>
      <c r="AG86">
        <v>47.749203999999999</v>
      </c>
      <c r="AH86">
        <v>79.708332999999996</v>
      </c>
      <c r="AI86">
        <v>19.076066000000001</v>
      </c>
      <c r="AJ86">
        <v>0</v>
      </c>
      <c r="AK86">
        <v>65.426237999999998</v>
      </c>
      <c r="AL86">
        <v>12.782</v>
      </c>
      <c r="AM86">
        <v>18.108732</v>
      </c>
      <c r="AN86">
        <v>1.053695</v>
      </c>
      <c r="AO86">
        <v>0</v>
      </c>
      <c r="AP86">
        <v>0.64049999999999996</v>
      </c>
      <c r="AQ86">
        <v>50.957571999999999</v>
      </c>
      <c r="AR86">
        <v>48.576000000000001</v>
      </c>
      <c r="AS86">
        <v>33.101177999999997</v>
      </c>
      <c r="AT86">
        <v>20.001799999999999</v>
      </c>
      <c r="AU86">
        <v>0</v>
      </c>
      <c r="AV86">
        <v>6.2245400000000002</v>
      </c>
      <c r="AW86">
        <v>0</v>
      </c>
      <c r="AX86">
        <v>0</v>
      </c>
      <c r="AY86">
        <v>0</v>
      </c>
      <c r="AZ86">
        <f t="shared" si="3"/>
        <v>98.975850999999977</v>
      </c>
      <c r="BA86">
        <f t="shared" si="4"/>
        <v>3430.5317710000004</v>
      </c>
      <c r="BD86">
        <v>3.4115519999999999</v>
      </c>
      <c r="BE86">
        <v>0</v>
      </c>
      <c r="BF86">
        <v>1.3657000000000001E-2</v>
      </c>
      <c r="BG86">
        <v>0</v>
      </c>
      <c r="BH86">
        <v>1.1069999999999999E-3</v>
      </c>
      <c r="BI86">
        <v>1.140171</v>
      </c>
      <c r="BJ86">
        <v>0</v>
      </c>
      <c r="BK86">
        <v>1.9843E-2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3.5181629999999999</v>
      </c>
      <c r="BR86">
        <v>4.2252549999999998</v>
      </c>
      <c r="BS86">
        <v>0</v>
      </c>
      <c r="BT86">
        <v>7.1333219999999997</v>
      </c>
      <c r="BU86">
        <v>2.9489519999999998</v>
      </c>
      <c r="BV86">
        <v>1.332638</v>
      </c>
      <c r="BW86">
        <v>9.33</v>
      </c>
      <c r="BX86">
        <v>4.2289050000000001</v>
      </c>
      <c r="BY86">
        <v>0.25</v>
      </c>
      <c r="BZ86">
        <v>1.9248000000000001</v>
      </c>
      <c r="CA86">
        <v>3.4875970000000001</v>
      </c>
      <c r="CB86">
        <v>1.85</v>
      </c>
      <c r="CC86">
        <v>1.02</v>
      </c>
      <c r="CD86">
        <v>1.52</v>
      </c>
      <c r="CE86">
        <v>0</v>
      </c>
      <c r="CF86">
        <v>0.22</v>
      </c>
      <c r="CG86">
        <v>3.78</v>
      </c>
      <c r="CH86">
        <v>2.4518749999999998</v>
      </c>
      <c r="CI86">
        <v>7.95</v>
      </c>
      <c r="CJ86">
        <v>1.94</v>
      </c>
      <c r="CK86">
        <v>1.85</v>
      </c>
      <c r="CL86">
        <v>3.5181629999999999</v>
      </c>
      <c r="CM86">
        <v>1.857394</v>
      </c>
      <c r="CN86">
        <v>1.7590809999999999</v>
      </c>
      <c r="CO86">
        <v>2.98</v>
      </c>
      <c r="CP86">
        <v>4.2338469999999999</v>
      </c>
      <c r="CQ86">
        <v>1.3616889999999999</v>
      </c>
      <c r="CR86">
        <v>3.3</v>
      </c>
      <c r="CS86">
        <v>2.3682690000000002</v>
      </c>
      <c r="CT86">
        <v>1.929632</v>
      </c>
      <c r="CU86">
        <v>1.9462410000000001</v>
      </c>
      <c r="CV86">
        <v>2.6652749999999998</v>
      </c>
      <c r="CW86">
        <v>1.3184229999999999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98.975850999999977</v>
      </c>
    </row>
    <row r="87" spans="1:114">
      <c r="A87" t="s">
        <v>129</v>
      </c>
      <c r="B87">
        <v>0</v>
      </c>
      <c r="C87">
        <v>28.632885999999999</v>
      </c>
      <c r="D87">
        <v>3.7347239999999999</v>
      </c>
      <c r="E87">
        <v>0</v>
      </c>
      <c r="F87">
        <v>0</v>
      </c>
      <c r="G87">
        <v>72.930502000000004</v>
      </c>
      <c r="H87">
        <v>0</v>
      </c>
      <c r="I87">
        <v>89.519750999999999</v>
      </c>
      <c r="J87">
        <v>6.4869380000000003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132.710689</v>
      </c>
      <c r="Q87">
        <v>22.444044999999999</v>
      </c>
      <c r="R87">
        <v>44.326064000000002</v>
      </c>
      <c r="S87">
        <v>27.350811</v>
      </c>
      <c r="T87">
        <v>2.392833</v>
      </c>
      <c r="U87">
        <v>348.97500000000002</v>
      </c>
      <c r="V87">
        <v>20.731850000000001</v>
      </c>
      <c r="W87">
        <v>41.579500000000003</v>
      </c>
      <c r="X87">
        <v>147.515625</v>
      </c>
      <c r="Y87">
        <v>0</v>
      </c>
      <c r="Z87">
        <v>6.5537999999999998</v>
      </c>
      <c r="AA87">
        <v>42.14808</v>
      </c>
      <c r="AB87">
        <v>46.424171999999999</v>
      </c>
      <c r="AC87">
        <v>33.499364999999997</v>
      </c>
      <c r="AD87">
        <v>9.0923379999999998</v>
      </c>
      <c r="AE87">
        <v>56.926780000000001</v>
      </c>
      <c r="AF87">
        <v>27.411711</v>
      </c>
      <c r="AG87">
        <v>47.749203999999999</v>
      </c>
      <c r="AH87">
        <v>79.708332999999996</v>
      </c>
      <c r="AI87">
        <v>3.6684739999999998</v>
      </c>
      <c r="AJ87">
        <v>0</v>
      </c>
      <c r="AK87">
        <v>65.426237999999998</v>
      </c>
      <c r="AL87">
        <v>12.782</v>
      </c>
      <c r="AM87">
        <v>18.108732</v>
      </c>
      <c r="AN87">
        <v>1.053695</v>
      </c>
      <c r="AO87">
        <v>0</v>
      </c>
      <c r="AP87">
        <v>0.64049999999999996</v>
      </c>
      <c r="AQ87">
        <v>50.957571999999999</v>
      </c>
      <c r="AR87">
        <v>48.576000000000001</v>
      </c>
      <c r="AS87">
        <v>33.101177999999997</v>
      </c>
      <c r="AT87">
        <v>20.001799999999999</v>
      </c>
      <c r="AU87">
        <v>0</v>
      </c>
      <c r="AV87">
        <v>6.2245400000000002</v>
      </c>
      <c r="AW87">
        <v>0</v>
      </c>
      <c r="AX87">
        <v>0</v>
      </c>
      <c r="AY87">
        <v>0</v>
      </c>
      <c r="AZ87">
        <f t="shared" si="3"/>
        <v>98.99762699999998</v>
      </c>
      <c r="BA87">
        <f t="shared" si="4"/>
        <v>3403.3259150000004</v>
      </c>
      <c r="BD87">
        <v>3.4115519999999999</v>
      </c>
      <c r="BE87">
        <v>0</v>
      </c>
      <c r="BF87">
        <v>1.3840999999999999E-2</v>
      </c>
      <c r="BG87">
        <v>0</v>
      </c>
      <c r="BH87">
        <v>1.1069999999999999E-3</v>
      </c>
      <c r="BI87">
        <v>1.140171</v>
      </c>
      <c r="BJ87">
        <v>0</v>
      </c>
      <c r="BK87">
        <v>2.0001999999999999E-2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3.5181629999999999</v>
      </c>
      <c r="BR87">
        <v>4.2252549999999998</v>
      </c>
      <c r="BS87">
        <v>0</v>
      </c>
      <c r="BT87">
        <v>7.1333219999999997</v>
      </c>
      <c r="BU87">
        <v>2.9489519999999998</v>
      </c>
      <c r="BV87">
        <v>1.332638</v>
      </c>
      <c r="BW87">
        <v>9.33</v>
      </c>
      <c r="BX87">
        <v>4.2289050000000001</v>
      </c>
      <c r="BY87">
        <v>0.25</v>
      </c>
      <c r="BZ87">
        <v>1.9248000000000001</v>
      </c>
      <c r="CA87">
        <v>3.4875970000000001</v>
      </c>
      <c r="CB87">
        <v>1.85</v>
      </c>
      <c r="CC87">
        <v>1.02</v>
      </c>
      <c r="CD87">
        <v>1.52</v>
      </c>
      <c r="CE87">
        <v>0</v>
      </c>
      <c r="CF87">
        <v>0.22</v>
      </c>
      <c r="CG87">
        <v>3.78</v>
      </c>
      <c r="CH87">
        <v>2.4518749999999998</v>
      </c>
      <c r="CI87">
        <v>7.95</v>
      </c>
      <c r="CJ87">
        <v>1.94</v>
      </c>
      <c r="CK87">
        <v>1.85</v>
      </c>
      <c r="CL87">
        <v>3.5181629999999999</v>
      </c>
      <c r="CM87">
        <v>1.857394</v>
      </c>
      <c r="CN87">
        <v>1.7590809999999999</v>
      </c>
      <c r="CO87">
        <v>2.98</v>
      </c>
      <c r="CP87">
        <v>4.2338469999999999</v>
      </c>
      <c r="CQ87">
        <v>1.3616889999999999</v>
      </c>
      <c r="CR87">
        <v>3.3</v>
      </c>
      <c r="CS87">
        <v>2.3897020000000002</v>
      </c>
      <c r="CT87">
        <v>1.929632</v>
      </c>
      <c r="CU87">
        <v>1.9462410000000001</v>
      </c>
      <c r="CV87">
        <v>2.6652749999999998</v>
      </c>
      <c r="CW87">
        <v>1.3184229999999999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98.99762699999998</v>
      </c>
    </row>
    <row r="88" spans="1:114">
      <c r="A88" t="s">
        <v>130</v>
      </c>
      <c r="B88">
        <v>0</v>
      </c>
      <c r="C88">
        <v>28.632885999999999</v>
      </c>
      <c r="D88">
        <v>3.7347239999999999</v>
      </c>
      <c r="E88">
        <v>0</v>
      </c>
      <c r="F88">
        <v>0</v>
      </c>
      <c r="G88">
        <v>72.930502000000004</v>
      </c>
      <c r="H88">
        <v>0</v>
      </c>
      <c r="I88">
        <v>89.519750999999999</v>
      </c>
      <c r="J88">
        <v>6.4869380000000003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132.710689</v>
      </c>
      <c r="Q88">
        <v>22.444044999999999</v>
      </c>
      <c r="R88">
        <v>44.326064000000002</v>
      </c>
      <c r="S88">
        <v>27.350811</v>
      </c>
      <c r="T88">
        <v>2.392833</v>
      </c>
      <c r="U88">
        <v>348.97500000000002</v>
      </c>
      <c r="V88">
        <v>20.731850000000001</v>
      </c>
      <c r="W88">
        <v>41.579500000000003</v>
      </c>
      <c r="X88">
        <v>147.515625</v>
      </c>
      <c r="Y88">
        <v>0</v>
      </c>
      <c r="Z88">
        <v>6.5537999999999998</v>
      </c>
      <c r="AA88">
        <v>42.14808</v>
      </c>
      <c r="AB88">
        <v>46.424171999999999</v>
      </c>
      <c r="AC88">
        <v>33.499364999999997</v>
      </c>
      <c r="AD88">
        <v>0</v>
      </c>
      <c r="AE88">
        <v>56.926780000000001</v>
      </c>
      <c r="AF88">
        <v>27.411711</v>
      </c>
      <c r="AG88">
        <v>47.749203999999999</v>
      </c>
      <c r="AH88">
        <v>75.835863000000003</v>
      </c>
      <c r="AI88">
        <v>0</v>
      </c>
      <c r="AJ88">
        <v>0</v>
      </c>
      <c r="AK88">
        <v>65.426237999999998</v>
      </c>
      <c r="AL88">
        <v>12.782</v>
      </c>
      <c r="AM88">
        <v>18.108732</v>
      </c>
      <c r="AN88">
        <v>1.053695</v>
      </c>
      <c r="AO88">
        <v>0</v>
      </c>
      <c r="AP88">
        <v>0.64049999999999996</v>
      </c>
      <c r="AQ88">
        <v>50.957571999999999</v>
      </c>
      <c r="AR88">
        <v>48.576000000000001</v>
      </c>
      <c r="AS88">
        <v>33.101177999999997</v>
      </c>
      <c r="AT88">
        <v>20.001799999999999</v>
      </c>
      <c r="AU88">
        <v>0</v>
      </c>
      <c r="AV88">
        <v>6.2245400000000002</v>
      </c>
      <c r="AW88">
        <v>0</v>
      </c>
      <c r="AX88">
        <v>0</v>
      </c>
      <c r="AY88">
        <v>0</v>
      </c>
      <c r="AZ88">
        <f t="shared" si="3"/>
        <v>98.879179999999977</v>
      </c>
      <c r="BA88">
        <f t="shared" si="4"/>
        <v>3386.5741859999998</v>
      </c>
      <c r="BD88">
        <v>3.4115519999999999</v>
      </c>
      <c r="BE88">
        <v>0</v>
      </c>
      <c r="BF88">
        <v>1.3840999999999999E-2</v>
      </c>
      <c r="BG88">
        <v>0</v>
      </c>
      <c r="BH88">
        <v>1.1069999999999999E-3</v>
      </c>
      <c r="BI88">
        <v>1.140171</v>
      </c>
      <c r="BJ88">
        <v>0</v>
      </c>
      <c r="BK88">
        <v>2.0001999999999999E-2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3.5181629999999999</v>
      </c>
      <c r="BR88">
        <v>4.2252549999999998</v>
      </c>
      <c r="BS88">
        <v>0</v>
      </c>
      <c r="BT88">
        <v>7.1333219999999997</v>
      </c>
      <c r="BU88">
        <v>2.9489519999999998</v>
      </c>
      <c r="BV88">
        <v>1.332638</v>
      </c>
      <c r="BW88">
        <v>9.33</v>
      </c>
      <c r="BX88">
        <v>4.2289050000000001</v>
      </c>
      <c r="BY88">
        <v>0.25</v>
      </c>
      <c r="BZ88">
        <v>1.9248000000000001</v>
      </c>
      <c r="CA88">
        <v>3.4875970000000001</v>
      </c>
      <c r="CB88">
        <v>1.85</v>
      </c>
      <c r="CC88">
        <v>1.02</v>
      </c>
      <c r="CD88">
        <v>1.52</v>
      </c>
      <c r="CE88">
        <v>0</v>
      </c>
      <c r="CF88">
        <v>0.22</v>
      </c>
      <c r="CG88">
        <v>3.78</v>
      </c>
      <c r="CH88">
        <v>2.3334280000000001</v>
      </c>
      <c r="CI88">
        <v>7.95</v>
      </c>
      <c r="CJ88">
        <v>1.94</v>
      </c>
      <c r="CK88">
        <v>1.85</v>
      </c>
      <c r="CL88">
        <v>3.5181629999999999</v>
      </c>
      <c r="CM88">
        <v>1.857394</v>
      </c>
      <c r="CN88">
        <v>1.7590809999999999</v>
      </c>
      <c r="CO88">
        <v>2.98</v>
      </c>
      <c r="CP88">
        <v>4.2338469999999999</v>
      </c>
      <c r="CQ88">
        <v>1.3616889999999999</v>
      </c>
      <c r="CR88">
        <v>3.3</v>
      </c>
      <c r="CS88">
        <v>2.3897020000000002</v>
      </c>
      <c r="CT88">
        <v>1.929632</v>
      </c>
      <c r="CU88">
        <v>1.9462410000000001</v>
      </c>
      <c r="CV88">
        <v>2.6652749999999998</v>
      </c>
      <c r="CW88">
        <v>1.3184229999999999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98.879179999999977</v>
      </c>
    </row>
    <row r="89" spans="1:114">
      <c r="A89" t="s">
        <v>131</v>
      </c>
      <c r="B89">
        <v>0</v>
      </c>
      <c r="C89">
        <v>28.632885999999999</v>
      </c>
      <c r="D89">
        <v>3.7347239999999999</v>
      </c>
      <c r="E89">
        <v>0</v>
      </c>
      <c r="F89">
        <v>0</v>
      </c>
      <c r="G89">
        <v>72.930502000000004</v>
      </c>
      <c r="H89">
        <v>0</v>
      </c>
      <c r="I89">
        <v>89.519750999999999</v>
      </c>
      <c r="J89">
        <v>6.4869380000000003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132.710689</v>
      </c>
      <c r="Q89">
        <v>22.444044999999999</v>
      </c>
      <c r="R89">
        <v>44.326064000000002</v>
      </c>
      <c r="S89">
        <v>27.350811</v>
      </c>
      <c r="T89">
        <v>2.392833</v>
      </c>
      <c r="U89">
        <v>348.97500000000002</v>
      </c>
      <c r="V89">
        <v>20.731850000000001</v>
      </c>
      <c r="W89">
        <v>41.579500000000003</v>
      </c>
      <c r="X89">
        <v>147.515625</v>
      </c>
      <c r="Y89">
        <v>0</v>
      </c>
      <c r="Z89">
        <v>6.5537999999999998</v>
      </c>
      <c r="AA89">
        <v>42.14808</v>
      </c>
      <c r="AB89">
        <v>46.424171999999999</v>
      </c>
      <c r="AC89">
        <v>33.499364999999997</v>
      </c>
      <c r="AD89">
        <v>0</v>
      </c>
      <c r="AE89">
        <v>56.926780000000001</v>
      </c>
      <c r="AF89">
        <v>27.411711</v>
      </c>
      <c r="AG89">
        <v>47.749203999999999</v>
      </c>
      <c r="AH89">
        <v>79.708332999999996</v>
      </c>
      <c r="AI89">
        <v>0</v>
      </c>
      <c r="AJ89">
        <v>0</v>
      </c>
      <c r="AK89">
        <v>65.426237999999998</v>
      </c>
      <c r="AL89">
        <v>12.782</v>
      </c>
      <c r="AM89">
        <v>18.108732</v>
      </c>
      <c r="AN89">
        <v>1.053695</v>
      </c>
      <c r="AO89">
        <v>0</v>
      </c>
      <c r="AP89">
        <v>0.64049999999999996</v>
      </c>
      <c r="AQ89">
        <v>50.957571999999999</v>
      </c>
      <c r="AR89">
        <v>48.576000000000001</v>
      </c>
      <c r="AS89">
        <v>33.101177999999997</v>
      </c>
      <c r="AT89">
        <v>20.001799999999999</v>
      </c>
      <c r="AU89">
        <v>0</v>
      </c>
      <c r="AV89">
        <v>6.2245400000000002</v>
      </c>
      <c r="AW89">
        <v>0</v>
      </c>
      <c r="AX89">
        <v>0</v>
      </c>
      <c r="AY89">
        <v>0</v>
      </c>
      <c r="AZ89">
        <f t="shared" si="3"/>
        <v>99.047626999999977</v>
      </c>
      <c r="BA89">
        <f t="shared" si="4"/>
        <v>3390.6151030000001</v>
      </c>
      <c r="BD89">
        <v>3.4115519999999999</v>
      </c>
      <c r="BE89">
        <v>0</v>
      </c>
      <c r="BF89">
        <v>1.3840999999999999E-2</v>
      </c>
      <c r="BG89">
        <v>0</v>
      </c>
      <c r="BH89">
        <v>1.1069999999999999E-3</v>
      </c>
      <c r="BI89">
        <v>1.140171</v>
      </c>
      <c r="BJ89">
        <v>0</v>
      </c>
      <c r="BK89">
        <v>2.0001999999999999E-2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3.5181629999999999</v>
      </c>
      <c r="BR89">
        <v>4.2252549999999998</v>
      </c>
      <c r="BS89">
        <v>0</v>
      </c>
      <c r="BT89">
        <v>7.1333219999999997</v>
      </c>
      <c r="BU89">
        <v>2.9489519999999998</v>
      </c>
      <c r="BV89">
        <v>1.332638</v>
      </c>
      <c r="BW89">
        <v>9.33</v>
      </c>
      <c r="BX89">
        <v>4.2289050000000001</v>
      </c>
      <c r="BY89">
        <v>0.25</v>
      </c>
      <c r="BZ89">
        <v>1.9248000000000001</v>
      </c>
      <c r="CA89">
        <v>3.4875970000000001</v>
      </c>
      <c r="CB89">
        <v>1.85</v>
      </c>
      <c r="CC89">
        <v>1.02</v>
      </c>
      <c r="CD89">
        <v>1.52</v>
      </c>
      <c r="CE89">
        <v>0</v>
      </c>
      <c r="CF89">
        <v>0.22</v>
      </c>
      <c r="CG89">
        <v>3.78</v>
      </c>
      <c r="CH89">
        <v>2.4518749999999998</v>
      </c>
      <c r="CI89">
        <v>7.95</v>
      </c>
      <c r="CJ89">
        <v>1.94</v>
      </c>
      <c r="CK89">
        <v>1.85</v>
      </c>
      <c r="CL89">
        <v>3.5181629999999999</v>
      </c>
      <c r="CM89">
        <v>1.857394</v>
      </c>
      <c r="CN89">
        <v>1.7590809999999999</v>
      </c>
      <c r="CO89">
        <v>3.03</v>
      </c>
      <c r="CP89">
        <v>4.2338469999999999</v>
      </c>
      <c r="CQ89">
        <v>1.3616889999999999</v>
      </c>
      <c r="CR89">
        <v>3.3</v>
      </c>
      <c r="CS89">
        <v>2.3897020000000002</v>
      </c>
      <c r="CT89">
        <v>1.929632</v>
      </c>
      <c r="CU89">
        <v>1.9462410000000001</v>
      </c>
      <c r="CV89">
        <v>2.6652749999999998</v>
      </c>
      <c r="CW89">
        <v>1.3184229999999999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99.047626999999977</v>
      </c>
    </row>
    <row r="90" spans="1:114">
      <c r="A90" t="s">
        <v>132</v>
      </c>
      <c r="B90">
        <v>0</v>
      </c>
      <c r="C90">
        <v>28.632885999999999</v>
      </c>
      <c r="D90">
        <v>3.7347239999999999</v>
      </c>
      <c r="E90">
        <v>0</v>
      </c>
      <c r="F90">
        <v>0</v>
      </c>
      <c r="G90">
        <v>72.930502000000004</v>
      </c>
      <c r="H90">
        <v>0</v>
      </c>
      <c r="I90">
        <v>89.519750999999999</v>
      </c>
      <c r="J90">
        <v>6.4869380000000003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132.710689</v>
      </c>
      <c r="Q90">
        <v>22.444044999999999</v>
      </c>
      <c r="R90">
        <v>44.326064000000002</v>
      </c>
      <c r="S90">
        <v>27.350811</v>
      </c>
      <c r="T90">
        <v>2.392833</v>
      </c>
      <c r="U90">
        <v>348.97500000000002</v>
      </c>
      <c r="V90">
        <v>20.731850000000001</v>
      </c>
      <c r="W90">
        <v>41.579500000000003</v>
      </c>
      <c r="X90">
        <v>147.515625</v>
      </c>
      <c r="Y90">
        <v>0</v>
      </c>
      <c r="Z90">
        <v>13.1076</v>
      </c>
      <c r="AA90">
        <v>42.14808</v>
      </c>
      <c r="AB90">
        <v>46.424171999999999</v>
      </c>
      <c r="AC90">
        <v>33.499364999999997</v>
      </c>
      <c r="AD90">
        <v>0</v>
      </c>
      <c r="AE90">
        <v>56.926780000000001</v>
      </c>
      <c r="AF90">
        <v>27.411711</v>
      </c>
      <c r="AG90">
        <v>47.749203999999999</v>
      </c>
      <c r="AH90">
        <v>96.81174</v>
      </c>
      <c r="AI90">
        <v>0</v>
      </c>
      <c r="AJ90">
        <v>0</v>
      </c>
      <c r="AK90">
        <v>65.426237999999998</v>
      </c>
      <c r="AL90">
        <v>12.782</v>
      </c>
      <c r="AM90">
        <v>18.108732</v>
      </c>
      <c r="AN90">
        <v>1.053695</v>
      </c>
      <c r="AO90">
        <v>0</v>
      </c>
      <c r="AP90">
        <v>0.64049999999999996</v>
      </c>
      <c r="AQ90">
        <v>50.957571999999999</v>
      </c>
      <c r="AR90">
        <v>48.576000000000001</v>
      </c>
      <c r="AS90">
        <v>33.101177999999997</v>
      </c>
      <c r="AT90">
        <v>20.001799999999999</v>
      </c>
      <c r="AU90">
        <v>0</v>
      </c>
      <c r="AV90">
        <v>6.2245400000000002</v>
      </c>
      <c r="AW90">
        <v>0</v>
      </c>
      <c r="AX90">
        <v>0</v>
      </c>
      <c r="AY90">
        <v>0</v>
      </c>
      <c r="AZ90">
        <f t="shared" si="3"/>
        <v>99.568799999999968</v>
      </c>
      <c r="BA90">
        <f t="shared" si="4"/>
        <v>3414.7934829999999</v>
      </c>
      <c r="BD90">
        <v>3.4115519999999999</v>
      </c>
      <c r="BE90">
        <v>0</v>
      </c>
      <c r="BF90">
        <v>1.3840999999999999E-2</v>
      </c>
      <c r="BG90">
        <v>0</v>
      </c>
      <c r="BH90">
        <v>1.1069999999999999E-3</v>
      </c>
      <c r="BI90">
        <v>1.140171</v>
      </c>
      <c r="BJ90">
        <v>0</v>
      </c>
      <c r="BK90">
        <v>2.0001999999999999E-2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3.5181629999999999</v>
      </c>
      <c r="BR90">
        <v>4.2252549999999998</v>
      </c>
      <c r="BS90">
        <v>0</v>
      </c>
      <c r="BT90">
        <v>7.1333219999999997</v>
      </c>
      <c r="BU90">
        <v>2.9489519999999998</v>
      </c>
      <c r="BV90">
        <v>1.332638</v>
      </c>
      <c r="BW90">
        <v>9.33</v>
      </c>
      <c r="BX90">
        <v>4.2289050000000001</v>
      </c>
      <c r="BY90">
        <v>0.25</v>
      </c>
      <c r="BZ90">
        <v>1.9248000000000001</v>
      </c>
      <c r="CA90">
        <v>3.4875970000000001</v>
      </c>
      <c r="CB90">
        <v>1.85</v>
      </c>
      <c r="CC90">
        <v>1.02</v>
      </c>
      <c r="CD90">
        <v>1.52</v>
      </c>
      <c r="CE90">
        <v>0</v>
      </c>
      <c r="CF90">
        <v>0.22</v>
      </c>
      <c r="CG90">
        <v>3.78</v>
      </c>
      <c r="CH90">
        <v>2.9730479999999999</v>
      </c>
      <c r="CI90">
        <v>7.95</v>
      </c>
      <c r="CJ90">
        <v>1.94</v>
      </c>
      <c r="CK90">
        <v>1.85</v>
      </c>
      <c r="CL90">
        <v>3.5181629999999999</v>
      </c>
      <c r="CM90">
        <v>1.857394</v>
      </c>
      <c r="CN90">
        <v>1.7590809999999999</v>
      </c>
      <c r="CO90">
        <v>3.03</v>
      </c>
      <c r="CP90">
        <v>4.2338469999999999</v>
      </c>
      <c r="CQ90">
        <v>1.3616889999999999</v>
      </c>
      <c r="CR90">
        <v>3.3</v>
      </c>
      <c r="CS90">
        <v>2.3897020000000002</v>
      </c>
      <c r="CT90">
        <v>1.929632</v>
      </c>
      <c r="CU90">
        <v>1.9462410000000001</v>
      </c>
      <c r="CV90">
        <v>2.6652749999999998</v>
      </c>
      <c r="CW90">
        <v>1.3184229999999999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99.568799999999968</v>
      </c>
    </row>
    <row r="91" spans="1:114">
      <c r="A91" t="s">
        <v>133</v>
      </c>
      <c r="B91">
        <v>0</v>
      </c>
      <c r="C91">
        <v>28.632885999999999</v>
      </c>
      <c r="D91">
        <v>3.7347239999999999</v>
      </c>
      <c r="E91">
        <v>0</v>
      </c>
      <c r="F91">
        <v>0</v>
      </c>
      <c r="G91">
        <v>72.930502000000004</v>
      </c>
      <c r="H91">
        <v>0</v>
      </c>
      <c r="I91">
        <v>90.817138999999997</v>
      </c>
      <c r="J91">
        <v>6.4869380000000003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132.710689</v>
      </c>
      <c r="Q91">
        <v>22.444044999999999</v>
      </c>
      <c r="R91">
        <v>44.326064000000002</v>
      </c>
      <c r="S91">
        <v>27.350811</v>
      </c>
      <c r="T91">
        <v>2.392833</v>
      </c>
      <c r="U91">
        <v>348.97500000000002</v>
      </c>
      <c r="V91">
        <v>20.731850000000001</v>
      </c>
      <c r="W91">
        <v>41.579500000000003</v>
      </c>
      <c r="X91">
        <v>147.515625</v>
      </c>
      <c r="Y91">
        <v>0</v>
      </c>
      <c r="Z91">
        <v>19.6614</v>
      </c>
      <c r="AA91">
        <v>42.14808</v>
      </c>
      <c r="AB91">
        <v>46.424171999999999</v>
      </c>
      <c r="AC91">
        <v>33.499364999999997</v>
      </c>
      <c r="AD91">
        <v>0</v>
      </c>
      <c r="AE91">
        <v>56.926780000000001</v>
      </c>
      <c r="AF91">
        <v>28.971727000000001</v>
      </c>
      <c r="AG91">
        <v>47.749203999999999</v>
      </c>
      <c r="AH91">
        <v>132.84722099999999</v>
      </c>
      <c r="AI91">
        <v>0</v>
      </c>
      <c r="AJ91">
        <v>0</v>
      </c>
      <c r="AK91">
        <v>65.426237999999998</v>
      </c>
      <c r="AL91">
        <v>12.782</v>
      </c>
      <c r="AM91">
        <v>18.108732</v>
      </c>
      <c r="AN91">
        <v>1.053695</v>
      </c>
      <c r="AO91">
        <v>0</v>
      </c>
      <c r="AP91">
        <v>0.64049999999999996</v>
      </c>
      <c r="AQ91">
        <v>50.957571999999999</v>
      </c>
      <c r="AR91">
        <v>48.576000000000001</v>
      </c>
      <c r="AS91">
        <v>33.101177999999997</v>
      </c>
      <c r="AT91">
        <v>20.001799999999999</v>
      </c>
      <c r="AU91">
        <v>0</v>
      </c>
      <c r="AV91">
        <v>6.2245400000000002</v>
      </c>
      <c r="AW91">
        <v>0</v>
      </c>
      <c r="AX91">
        <v>0</v>
      </c>
      <c r="AY91">
        <v>0</v>
      </c>
      <c r="AZ91">
        <f t="shared" si="3"/>
        <v>100.75221099999996</v>
      </c>
      <c r="BA91">
        <f t="shared" si="4"/>
        <v>3461.4235789999998</v>
      </c>
      <c r="BD91">
        <v>3.4115519999999999</v>
      </c>
      <c r="BE91">
        <v>0</v>
      </c>
      <c r="BF91">
        <v>1.3840999999999999E-2</v>
      </c>
      <c r="BG91">
        <v>0</v>
      </c>
      <c r="BH91">
        <v>1.1069999999999999E-3</v>
      </c>
      <c r="BI91">
        <v>1.140171</v>
      </c>
      <c r="BJ91">
        <v>0</v>
      </c>
      <c r="BK91">
        <v>2.0001999999999999E-2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3.5181629999999999</v>
      </c>
      <c r="BR91">
        <v>4.2252549999999998</v>
      </c>
      <c r="BS91">
        <v>0</v>
      </c>
      <c r="BT91">
        <v>7.1333219999999997</v>
      </c>
      <c r="BU91">
        <v>2.9489519999999998</v>
      </c>
      <c r="BV91">
        <v>1.332638</v>
      </c>
      <c r="BW91">
        <v>9.33</v>
      </c>
      <c r="BX91">
        <v>4.2289050000000001</v>
      </c>
      <c r="BY91">
        <v>0.25</v>
      </c>
      <c r="BZ91">
        <v>1.9248000000000001</v>
      </c>
      <c r="CA91">
        <v>3.4875970000000001</v>
      </c>
      <c r="CB91">
        <v>1.85</v>
      </c>
      <c r="CC91">
        <v>1.05</v>
      </c>
      <c r="CD91">
        <v>1.56</v>
      </c>
      <c r="CE91">
        <v>0</v>
      </c>
      <c r="CF91">
        <v>0.22</v>
      </c>
      <c r="CG91">
        <v>3.78</v>
      </c>
      <c r="CH91">
        <v>4.0864589999999996</v>
      </c>
      <c r="CI91">
        <v>7.95</v>
      </c>
      <c r="CJ91">
        <v>1.94</v>
      </c>
      <c r="CK91">
        <v>1.85</v>
      </c>
      <c r="CL91">
        <v>3.5181629999999999</v>
      </c>
      <c r="CM91">
        <v>1.857394</v>
      </c>
      <c r="CN91">
        <v>1.7590809999999999</v>
      </c>
      <c r="CO91">
        <v>3.03</v>
      </c>
      <c r="CP91">
        <v>4.2338469999999999</v>
      </c>
      <c r="CQ91">
        <v>1.3616889999999999</v>
      </c>
      <c r="CR91">
        <v>3.3</v>
      </c>
      <c r="CS91">
        <v>2.3897020000000002</v>
      </c>
      <c r="CT91">
        <v>1.929632</v>
      </c>
      <c r="CU91">
        <v>1.9462410000000001</v>
      </c>
      <c r="CV91">
        <v>2.6652749999999998</v>
      </c>
      <c r="CW91">
        <v>1.3184229999999999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100.75221099999996</v>
      </c>
    </row>
    <row r="92" spans="1:114">
      <c r="A92" t="s">
        <v>134</v>
      </c>
      <c r="B92">
        <v>0</v>
      </c>
      <c r="C92">
        <v>28.632885999999999</v>
      </c>
      <c r="D92">
        <v>3.7347239999999999</v>
      </c>
      <c r="E92">
        <v>0</v>
      </c>
      <c r="F92">
        <v>0</v>
      </c>
      <c r="G92">
        <v>72.930502000000004</v>
      </c>
      <c r="H92">
        <v>0</v>
      </c>
      <c r="I92">
        <v>90.817138999999997</v>
      </c>
      <c r="J92">
        <v>6.4869380000000003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132.710689</v>
      </c>
      <c r="Q92">
        <v>22.444044999999999</v>
      </c>
      <c r="R92">
        <v>44.326064000000002</v>
      </c>
      <c r="S92">
        <v>27.350811</v>
      </c>
      <c r="T92">
        <v>2.392833</v>
      </c>
      <c r="U92">
        <v>348.97500000000002</v>
      </c>
      <c r="V92">
        <v>20.731850000000001</v>
      </c>
      <c r="W92">
        <v>41.579500000000003</v>
      </c>
      <c r="X92">
        <v>147.515625</v>
      </c>
      <c r="Y92">
        <v>0</v>
      </c>
      <c r="Z92">
        <v>19.6614</v>
      </c>
      <c r="AA92">
        <v>42.14808</v>
      </c>
      <c r="AB92">
        <v>46.424171999999999</v>
      </c>
      <c r="AC92">
        <v>33.499364999999997</v>
      </c>
      <c r="AD92">
        <v>0</v>
      </c>
      <c r="AE92">
        <v>56.926780000000001</v>
      </c>
      <c r="AF92">
        <v>28.971727000000001</v>
      </c>
      <c r="AG92">
        <v>47.749203999999999</v>
      </c>
      <c r="AH92">
        <v>132.84722099999999</v>
      </c>
      <c r="AI92">
        <v>0</v>
      </c>
      <c r="AJ92">
        <v>0</v>
      </c>
      <c r="AK92">
        <v>65.426237999999998</v>
      </c>
      <c r="AL92">
        <v>12.782</v>
      </c>
      <c r="AM92">
        <v>18.108732</v>
      </c>
      <c r="AN92">
        <v>1.053695</v>
      </c>
      <c r="AO92">
        <v>0</v>
      </c>
      <c r="AP92">
        <v>0.64049999999999996</v>
      </c>
      <c r="AQ92">
        <v>50.957571999999999</v>
      </c>
      <c r="AR92">
        <v>48.576000000000001</v>
      </c>
      <c r="AS92">
        <v>33.101177999999997</v>
      </c>
      <c r="AT92">
        <v>20.001799999999999</v>
      </c>
      <c r="AU92">
        <v>0</v>
      </c>
      <c r="AV92">
        <v>6.2245400000000002</v>
      </c>
      <c r="AW92">
        <v>0</v>
      </c>
      <c r="AX92">
        <v>0</v>
      </c>
      <c r="AY92">
        <v>0</v>
      </c>
      <c r="AZ92">
        <f t="shared" si="3"/>
        <v>100.75221099999996</v>
      </c>
      <c r="BA92">
        <f t="shared" si="4"/>
        <v>3461.4235789999998</v>
      </c>
      <c r="BD92">
        <v>3.4115519999999999</v>
      </c>
      <c r="BE92">
        <v>0</v>
      </c>
      <c r="BF92">
        <v>1.3840999999999999E-2</v>
      </c>
      <c r="BG92">
        <v>0</v>
      </c>
      <c r="BH92">
        <v>1.1069999999999999E-3</v>
      </c>
      <c r="BI92">
        <v>1.140171</v>
      </c>
      <c r="BJ92">
        <v>0</v>
      </c>
      <c r="BK92">
        <v>2.0001999999999999E-2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3.5181629999999999</v>
      </c>
      <c r="BR92">
        <v>4.2252549999999998</v>
      </c>
      <c r="BS92">
        <v>0</v>
      </c>
      <c r="BT92">
        <v>7.1333219999999997</v>
      </c>
      <c r="BU92">
        <v>2.9489519999999998</v>
      </c>
      <c r="BV92">
        <v>1.332638</v>
      </c>
      <c r="BW92">
        <v>9.33</v>
      </c>
      <c r="BX92">
        <v>4.2289050000000001</v>
      </c>
      <c r="BY92">
        <v>0.25</v>
      </c>
      <c r="BZ92">
        <v>1.9248000000000001</v>
      </c>
      <c r="CA92">
        <v>3.4875970000000001</v>
      </c>
      <c r="CB92">
        <v>1.85</v>
      </c>
      <c r="CC92">
        <v>1.05</v>
      </c>
      <c r="CD92">
        <v>1.56</v>
      </c>
      <c r="CE92">
        <v>0</v>
      </c>
      <c r="CF92">
        <v>0.22</v>
      </c>
      <c r="CG92">
        <v>3.78</v>
      </c>
      <c r="CH92">
        <v>4.0864589999999996</v>
      </c>
      <c r="CI92">
        <v>7.95</v>
      </c>
      <c r="CJ92">
        <v>1.94</v>
      </c>
      <c r="CK92">
        <v>1.85</v>
      </c>
      <c r="CL92">
        <v>3.5181629999999999</v>
      </c>
      <c r="CM92">
        <v>1.857394</v>
      </c>
      <c r="CN92">
        <v>1.7590809999999999</v>
      </c>
      <c r="CO92">
        <v>3.03</v>
      </c>
      <c r="CP92">
        <v>4.2338469999999999</v>
      </c>
      <c r="CQ92">
        <v>1.3616889999999999</v>
      </c>
      <c r="CR92">
        <v>3.3</v>
      </c>
      <c r="CS92">
        <v>2.3897020000000002</v>
      </c>
      <c r="CT92">
        <v>1.929632</v>
      </c>
      <c r="CU92">
        <v>1.9462410000000001</v>
      </c>
      <c r="CV92">
        <v>2.6652749999999998</v>
      </c>
      <c r="CW92">
        <v>1.3184229999999999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100.75221099999996</v>
      </c>
    </row>
    <row r="93" spans="1:114">
      <c r="A93" t="s">
        <v>135</v>
      </c>
      <c r="B93">
        <v>0</v>
      </c>
      <c r="C93">
        <v>28.632885999999999</v>
      </c>
      <c r="D93">
        <v>3.7347239999999999</v>
      </c>
      <c r="E93">
        <v>0</v>
      </c>
      <c r="F93">
        <v>0</v>
      </c>
      <c r="G93">
        <v>72.930502000000004</v>
      </c>
      <c r="H93">
        <v>0</v>
      </c>
      <c r="I93">
        <v>90.817138999999997</v>
      </c>
      <c r="J93">
        <v>6.4869380000000003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132.710689</v>
      </c>
      <c r="Q93">
        <v>22.444044999999999</v>
      </c>
      <c r="R93">
        <v>44.326064000000002</v>
      </c>
      <c r="S93">
        <v>27.350811</v>
      </c>
      <c r="T93">
        <v>2.392833</v>
      </c>
      <c r="U93">
        <v>348.97500000000002</v>
      </c>
      <c r="V93">
        <v>20.731850000000001</v>
      </c>
      <c r="W93">
        <v>41.579500000000003</v>
      </c>
      <c r="X93">
        <v>147.515625</v>
      </c>
      <c r="Y93">
        <v>0</v>
      </c>
      <c r="Z93">
        <v>19.6614</v>
      </c>
      <c r="AA93">
        <v>42.14808</v>
      </c>
      <c r="AB93">
        <v>46.424171999999999</v>
      </c>
      <c r="AC93">
        <v>33.499364999999997</v>
      </c>
      <c r="AD93">
        <v>0</v>
      </c>
      <c r="AE93">
        <v>56.926780000000001</v>
      </c>
      <c r="AF93">
        <v>28.971727000000001</v>
      </c>
      <c r="AG93">
        <v>47.749203999999999</v>
      </c>
      <c r="AH93">
        <v>132.84722099999999</v>
      </c>
      <c r="AI93">
        <v>0</v>
      </c>
      <c r="AJ93">
        <v>0</v>
      </c>
      <c r="AK93">
        <v>65.426237999999998</v>
      </c>
      <c r="AL93">
        <v>12.782</v>
      </c>
      <c r="AM93">
        <v>18.108732</v>
      </c>
      <c r="AN93">
        <v>1.053695</v>
      </c>
      <c r="AO93">
        <v>0</v>
      </c>
      <c r="AP93">
        <v>1.9215</v>
      </c>
      <c r="AQ93">
        <v>50.957571999999999</v>
      </c>
      <c r="AR93">
        <v>48.576000000000001</v>
      </c>
      <c r="AS93">
        <v>33.101177999999997</v>
      </c>
      <c r="AT93">
        <v>20.001799999999999</v>
      </c>
      <c r="AU93">
        <v>0</v>
      </c>
      <c r="AV93">
        <v>6.2245400000000002</v>
      </c>
      <c r="AW93">
        <v>0</v>
      </c>
      <c r="AX93">
        <v>0</v>
      </c>
      <c r="AY93">
        <v>0</v>
      </c>
      <c r="AZ93">
        <f t="shared" si="3"/>
        <v>100.75236999999996</v>
      </c>
      <c r="BA93">
        <f t="shared" si="4"/>
        <v>3462.7047379999999</v>
      </c>
      <c r="BD93">
        <v>3.4115519999999999</v>
      </c>
      <c r="BE93">
        <v>0</v>
      </c>
      <c r="BF93">
        <v>1.3840999999999999E-2</v>
      </c>
      <c r="BG93">
        <v>0</v>
      </c>
      <c r="BH93">
        <v>1.1069999999999999E-3</v>
      </c>
      <c r="BI93">
        <v>1.140171</v>
      </c>
      <c r="BJ93">
        <v>0</v>
      </c>
      <c r="BK93">
        <v>2.0160999999999998E-2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3.5181629999999999</v>
      </c>
      <c r="BR93">
        <v>4.2252549999999998</v>
      </c>
      <c r="BS93">
        <v>0</v>
      </c>
      <c r="BT93">
        <v>7.1333219999999997</v>
      </c>
      <c r="BU93">
        <v>2.9489519999999998</v>
      </c>
      <c r="BV93">
        <v>1.332638</v>
      </c>
      <c r="BW93">
        <v>9.33</v>
      </c>
      <c r="BX93">
        <v>4.2289050000000001</v>
      </c>
      <c r="BY93">
        <v>0.25</v>
      </c>
      <c r="BZ93">
        <v>1.9248000000000001</v>
      </c>
      <c r="CA93">
        <v>3.4875970000000001</v>
      </c>
      <c r="CB93">
        <v>1.85</v>
      </c>
      <c r="CC93">
        <v>1.05</v>
      </c>
      <c r="CD93">
        <v>1.56</v>
      </c>
      <c r="CE93">
        <v>0</v>
      </c>
      <c r="CF93">
        <v>0.22</v>
      </c>
      <c r="CG93">
        <v>3.78</v>
      </c>
      <c r="CH93">
        <v>4.0864589999999996</v>
      </c>
      <c r="CI93">
        <v>7.95</v>
      </c>
      <c r="CJ93">
        <v>1.94</v>
      </c>
      <c r="CK93">
        <v>1.85</v>
      </c>
      <c r="CL93">
        <v>3.5181629999999999</v>
      </c>
      <c r="CM93">
        <v>1.857394</v>
      </c>
      <c r="CN93">
        <v>1.7590809999999999</v>
      </c>
      <c r="CO93">
        <v>3.03</v>
      </c>
      <c r="CP93">
        <v>4.2338469999999999</v>
      </c>
      <c r="CQ93">
        <v>1.3616889999999999</v>
      </c>
      <c r="CR93">
        <v>3.3</v>
      </c>
      <c r="CS93">
        <v>2.3897020000000002</v>
      </c>
      <c r="CT93">
        <v>1.929632</v>
      </c>
      <c r="CU93">
        <v>1.9462410000000001</v>
      </c>
      <c r="CV93">
        <v>2.6652749999999998</v>
      </c>
      <c r="CW93">
        <v>1.3184229999999999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100.75236999999996</v>
      </c>
    </row>
    <row r="94" spans="1:114">
      <c r="A94" t="s">
        <v>136</v>
      </c>
      <c r="B94">
        <v>0</v>
      </c>
      <c r="C94">
        <v>28.632885999999999</v>
      </c>
      <c r="D94">
        <v>3.7347239999999999</v>
      </c>
      <c r="E94">
        <v>0</v>
      </c>
      <c r="F94">
        <v>0</v>
      </c>
      <c r="G94">
        <v>72.930502000000004</v>
      </c>
      <c r="H94">
        <v>0</v>
      </c>
      <c r="I94">
        <v>90.817138999999997</v>
      </c>
      <c r="J94">
        <v>6.4869380000000003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132.710689</v>
      </c>
      <c r="Q94">
        <v>22.444044999999999</v>
      </c>
      <c r="R94">
        <v>44.326064000000002</v>
      </c>
      <c r="S94">
        <v>27.350811</v>
      </c>
      <c r="T94">
        <v>2.392833</v>
      </c>
      <c r="U94">
        <v>348.97500000000002</v>
      </c>
      <c r="V94">
        <v>20.731850000000001</v>
      </c>
      <c r="W94">
        <v>41.579500000000003</v>
      </c>
      <c r="X94">
        <v>147.515625</v>
      </c>
      <c r="Y94">
        <v>0</v>
      </c>
      <c r="Z94">
        <v>19.6614</v>
      </c>
      <c r="AA94">
        <v>42.14808</v>
      </c>
      <c r="AB94">
        <v>46.424171999999999</v>
      </c>
      <c r="AC94">
        <v>33.499364999999997</v>
      </c>
      <c r="AD94">
        <v>0</v>
      </c>
      <c r="AE94">
        <v>56.926780000000001</v>
      </c>
      <c r="AF94">
        <v>28.971727000000001</v>
      </c>
      <c r="AG94">
        <v>47.749203999999999</v>
      </c>
      <c r="AH94">
        <v>132.84722099999999</v>
      </c>
      <c r="AI94">
        <v>0</v>
      </c>
      <c r="AJ94">
        <v>0</v>
      </c>
      <c r="AK94">
        <v>65.426237999999998</v>
      </c>
      <c r="AL94">
        <v>12.782</v>
      </c>
      <c r="AM94">
        <v>18.108732</v>
      </c>
      <c r="AN94">
        <v>1.053695</v>
      </c>
      <c r="AO94">
        <v>0</v>
      </c>
      <c r="AP94">
        <v>1.9215</v>
      </c>
      <c r="AQ94">
        <v>50.957571999999999</v>
      </c>
      <c r="AR94">
        <v>48.576000000000001</v>
      </c>
      <c r="AS94">
        <v>33.101177999999997</v>
      </c>
      <c r="AT94">
        <v>20.001799999999999</v>
      </c>
      <c r="AU94">
        <v>0</v>
      </c>
      <c r="AV94">
        <v>6.2245400000000002</v>
      </c>
      <c r="AW94">
        <v>0</v>
      </c>
      <c r="AX94">
        <v>0</v>
      </c>
      <c r="AY94">
        <v>0</v>
      </c>
      <c r="AZ94">
        <f t="shared" si="3"/>
        <v>98.909038999999964</v>
      </c>
      <c r="BA94">
        <f t="shared" si="4"/>
        <v>3460.8614069999999</v>
      </c>
      <c r="BD94">
        <v>3.4115519999999999</v>
      </c>
      <c r="BE94">
        <v>0</v>
      </c>
      <c r="BF94">
        <v>1.3840999999999999E-2</v>
      </c>
      <c r="BG94">
        <v>0</v>
      </c>
      <c r="BH94">
        <v>1.1069999999999999E-3</v>
      </c>
      <c r="BI94">
        <v>1.140171</v>
      </c>
      <c r="BJ94">
        <v>0</v>
      </c>
      <c r="BK94">
        <v>2.0160999999999998E-2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3.5181629999999999</v>
      </c>
      <c r="BR94">
        <v>4.2252549999999998</v>
      </c>
      <c r="BS94">
        <v>0</v>
      </c>
      <c r="BT94">
        <v>5.3499910000000002</v>
      </c>
      <c r="BU94">
        <v>2.9489519999999998</v>
      </c>
      <c r="BV94">
        <v>1.332638</v>
      </c>
      <c r="BW94">
        <v>9.33</v>
      </c>
      <c r="BX94">
        <v>4.2289050000000001</v>
      </c>
      <c r="BY94">
        <v>0.25</v>
      </c>
      <c r="BZ94">
        <v>1.9248000000000001</v>
      </c>
      <c r="CA94">
        <v>3.4875970000000001</v>
      </c>
      <c r="CB94">
        <v>1.85</v>
      </c>
      <c r="CC94">
        <v>1.02</v>
      </c>
      <c r="CD94">
        <v>1.53</v>
      </c>
      <c r="CE94">
        <v>0</v>
      </c>
      <c r="CF94">
        <v>0.22</v>
      </c>
      <c r="CG94">
        <v>3.78</v>
      </c>
      <c r="CH94">
        <v>4.0864589999999996</v>
      </c>
      <c r="CI94">
        <v>7.95</v>
      </c>
      <c r="CJ94">
        <v>1.94</v>
      </c>
      <c r="CK94">
        <v>1.85</v>
      </c>
      <c r="CL94">
        <v>3.5181629999999999</v>
      </c>
      <c r="CM94">
        <v>1.857394</v>
      </c>
      <c r="CN94">
        <v>1.7590809999999999</v>
      </c>
      <c r="CO94">
        <v>3.03</v>
      </c>
      <c r="CP94">
        <v>4.2338469999999999</v>
      </c>
      <c r="CQ94">
        <v>1.3616889999999999</v>
      </c>
      <c r="CR94">
        <v>3.3</v>
      </c>
      <c r="CS94">
        <v>2.3897020000000002</v>
      </c>
      <c r="CT94">
        <v>1.929632</v>
      </c>
      <c r="CU94">
        <v>1.9462410000000001</v>
      </c>
      <c r="CV94">
        <v>2.6652749999999998</v>
      </c>
      <c r="CW94">
        <v>1.3184229999999999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98.909038999999964</v>
      </c>
    </row>
    <row r="95" spans="1:114">
      <c r="A95" t="s">
        <v>137</v>
      </c>
      <c r="B95">
        <v>0</v>
      </c>
      <c r="C95">
        <v>28.632885999999999</v>
      </c>
      <c r="D95">
        <v>3.7347239999999999</v>
      </c>
      <c r="E95">
        <v>0</v>
      </c>
      <c r="F95">
        <v>0</v>
      </c>
      <c r="G95">
        <v>72.930502000000004</v>
      </c>
      <c r="H95">
        <v>0</v>
      </c>
      <c r="I95">
        <v>90.817138999999997</v>
      </c>
      <c r="J95">
        <v>6.4869380000000003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132.710689</v>
      </c>
      <c r="Q95">
        <v>22.444044999999999</v>
      </c>
      <c r="R95">
        <v>44.326064000000002</v>
      </c>
      <c r="S95">
        <v>27.350811</v>
      </c>
      <c r="T95">
        <v>2.392833</v>
      </c>
      <c r="U95">
        <v>348.97500000000002</v>
      </c>
      <c r="V95">
        <v>20.731850000000001</v>
      </c>
      <c r="W95">
        <v>41.579500000000003</v>
      </c>
      <c r="X95">
        <v>147.515625</v>
      </c>
      <c r="Y95">
        <v>0</v>
      </c>
      <c r="Z95">
        <v>13.1076</v>
      </c>
      <c r="AA95">
        <v>42.14808</v>
      </c>
      <c r="AB95">
        <v>46.424171999999999</v>
      </c>
      <c r="AC95">
        <v>22.310403000000001</v>
      </c>
      <c r="AD95">
        <v>0</v>
      </c>
      <c r="AE95">
        <v>56.926780000000001</v>
      </c>
      <c r="AF95">
        <v>27.857430000000001</v>
      </c>
      <c r="AG95">
        <v>47.749203999999999</v>
      </c>
      <c r="AH95">
        <v>102.19016999999999</v>
      </c>
      <c r="AI95">
        <v>0</v>
      </c>
      <c r="AJ95">
        <v>0</v>
      </c>
      <c r="AK95">
        <v>65.426237999999998</v>
      </c>
      <c r="AL95">
        <v>24.402000000000001</v>
      </c>
      <c r="AM95">
        <v>18.108732</v>
      </c>
      <c r="AN95">
        <v>1.053695</v>
      </c>
      <c r="AO95">
        <v>0</v>
      </c>
      <c r="AP95">
        <v>1.9215</v>
      </c>
      <c r="AQ95">
        <v>50.957571999999999</v>
      </c>
      <c r="AR95">
        <v>48.576000000000001</v>
      </c>
      <c r="AS95">
        <v>33.101177999999997</v>
      </c>
      <c r="AT95">
        <v>20.001799999999999</v>
      </c>
      <c r="AU95">
        <v>0</v>
      </c>
      <c r="AV95">
        <v>6.2245400000000002</v>
      </c>
      <c r="AW95">
        <v>0</v>
      </c>
      <c r="AX95">
        <v>0</v>
      </c>
      <c r="AY95">
        <v>0</v>
      </c>
      <c r="AZ95">
        <f t="shared" si="3"/>
        <v>97.961454999999972</v>
      </c>
      <c r="BA95">
        <f t="shared" si="4"/>
        <v>3422.0197129999992</v>
      </c>
      <c r="BD95">
        <v>3.4115519999999999</v>
      </c>
      <c r="BE95">
        <v>0</v>
      </c>
      <c r="BF95">
        <v>1.3840999999999999E-2</v>
      </c>
      <c r="BG95">
        <v>0</v>
      </c>
      <c r="BH95">
        <v>1.1069999999999999E-3</v>
      </c>
      <c r="BI95">
        <v>1.140171</v>
      </c>
      <c r="BJ95">
        <v>0</v>
      </c>
      <c r="BK95">
        <v>2.0160999999999998E-2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3.5181629999999999</v>
      </c>
      <c r="BR95">
        <v>4.2252549999999998</v>
      </c>
      <c r="BS95">
        <v>0</v>
      </c>
      <c r="BT95">
        <v>5.3499910000000002</v>
      </c>
      <c r="BU95">
        <v>2.9489519999999998</v>
      </c>
      <c r="BV95">
        <v>1.332638</v>
      </c>
      <c r="BW95">
        <v>9.33</v>
      </c>
      <c r="BX95">
        <v>4.2289050000000001</v>
      </c>
      <c r="BY95">
        <v>0.25</v>
      </c>
      <c r="BZ95">
        <v>1.9248000000000001</v>
      </c>
      <c r="CA95">
        <v>3.4875970000000001</v>
      </c>
      <c r="CB95">
        <v>1.85</v>
      </c>
      <c r="CC95">
        <v>1.02</v>
      </c>
      <c r="CD95">
        <v>1.53</v>
      </c>
      <c r="CE95">
        <v>0</v>
      </c>
      <c r="CF95">
        <v>0.22</v>
      </c>
      <c r="CG95">
        <v>3.78</v>
      </c>
      <c r="CH95">
        <v>3.1388750000000001</v>
      </c>
      <c r="CI95">
        <v>7.95</v>
      </c>
      <c r="CJ95">
        <v>1.94</v>
      </c>
      <c r="CK95">
        <v>1.85</v>
      </c>
      <c r="CL95">
        <v>3.5181629999999999</v>
      </c>
      <c r="CM95">
        <v>1.857394</v>
      </c>
      <c r="CN95">
        <v>1.7590809999999999</v>
      </c>
      <c r="CO95">
        <v>3.03</v>
      </c>
      <c r="CP95">
        <v>4.2338469999999999</v>
      </c>
      <c r="CQ95">
        <v>1.3616889999999999</v>
      </c>
      <c r="CR95">
        <v>3.3</v>
      </c>
      <c r="CS95">
        <v>2.3897020000000002</v>
      </c>
      <c r="CT95">
        <v>1.929632</v>
      </c>
      <c r="CU95">
        <v>1.9462410000000001</v>
      </c>
      <c r="CV95">
        <v>2.6652749999999998</v>
      </c>
      <c r="CW95">
        <v>1.3184229999999999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97.961454999999972</v>
      </c>
    </row>
    <row r="96" spans="1:114">
      <c r="A96" t="s">
        <v>138</v>
      </c>
      <c r="B96">
        <v>0</v>
      </c>
      <c r="C96">
        <v>28.632885999999999</v>
      </c>
      <c r="D96">
        <v>3.7347239999999999</v>
      </c>
      <c r="E96">
        <v>0</v>
      </c>
      <c r="F96">
        <v>0</v>
      </c>
      <c r="G96">
        <v>72.930502000000004</v>
      </c>
      <c r="H96">
        <v>0</v>
      </c>
      <c r="I96">
        <v>90.817138999999997</v>
      </c>
      <c r="J96">
        <v>6.4869380000000003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132.710689</v>
      </c>
      <c r="Q96">
        <v>22.444044999999999</v>
      </c>
      <c r="R96">
        <v>44.326064000000002</v>
      </c>
      <c r="S96">
        <v>27.350811</v>
      </c>
      <c r="T96">
        <v>2.392833</v>
      </c>
      <c r="U96">
        <v>348.97500000000002</v>
      </c>
      <c r="V96">
        <v>20.731850000000001</v>
      </c>
      <c r="W96">
        <v>41.579500000000003</v>
      </c>
      <c r="X96">
        <v>147.515625</v>
      </c>
      <c r="Y96">
        <v>0</v>
      </c>
      <c r="Z96">
        <v>13.1076</v>
      </c>
      <c r="AA96">
        <v>42.14808</v>
      </c>
      <c r="AB96">
        <v>46.424171999999999</v>
      </c>
      <c r="AC96">
        <v>22.310403000000001</v>
      </c>
      <c r="AD96">
        <v>0</v>
      </c>
      <c r="AE96">
        <v>37.821176000000001</v>
      </c>
      <c r="AF96">
        <v>27.857430000000001</v>
      </c>
      <c r="AG96">
        <v>47.749203999999999</v>
      </c>
      <c r="AH96">
        <v>75.298019999999994</v>
      </c>
      <c r="AI96">
        <v>0</v>
      </c>
      <c r="AJ96">
        <v>0</v>
      </c>
      <c r="AK96">
        <v>65.426237999999998</v>
      </c>
      <c r="AL96">
        <v>24.402000000000001</v>
      </c>
      <c r="AM96">
        <v>18.108732</v>
      </c>
      <c r="AN96">
        <v>1.053695</v>
      </c>
      <c r="AO96">
        <v>0</v>
      </c>
      <c r="AP96">
        <v>1.9215</v>
      </c>
      <c r="AQ96">
        <v>50.957571999999999</v>
      </c>
      <c r="AR96">
        <v>48.576000000000001</v>
      </c>
      <c r="AS96">
        <v>33.101177999999997</v>
      </c>
      <c r="AT96">
        <v>20.001799999999999</v>
      </c>
      <c r="AU96">
        <v>0</v>
      </c>
      <c r="AV96">
        <v>6.2245400000000002</v>
      </c>
      <c r="AW96">
        <v>0</v>
      </c>
      <c r="AX96">
        <v>0</v>
      </c>
      <c r="AY96">
        <v>0</v>
      </c>
      <c r="AZ96">
        <f t="shared" si="3"/>
        <v>96.657800999999978</v>
      </c>
      <c r="BA96">
        <f t="shared" si="4"/>
        <v>3374.7183049999994</v>
      </c>
      <c r="BD96">
        <v>3.4115519999999999</v>
      </c>
      <c r="BE96">
        <v>0</v>
      </c>
      <c r="BF96">
        <v>1.3840999999999999E-2</v>
      </c>
      <c r="BG96">
        <v>0</v>
      </c>
      <c r="BH96">
        <v>1.1069999999999999E-3</v>
      </c>
      <c r="BI96">
        <v>1.140171</v>
      </c>
      <c r="BJ96">
        <v>0</v>
      </c>
      <c r="BK96">
        <v>2.0160999999999998E-2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3.5181629999999999</v>
      </c>
      <c r="BR96">
        <v>4.2252549999999998</v>
      </c>
      <c r="BS96">
        <v>0</v>
      </c>
      <c r="BT96">
        <v>4.8636290000000004</v>
      </c>
      <c r="BU96">
        <v>2.9489519999999998</v>
      </c>
      <c r="BV96">
        <v>1.332638</v>
      </c>
      <c r="BW96">
        <v>9.33</v>
      </c>
      <c r="BX96">
        <v>4.2289050000000001</v>
      </c>
      <c r="BY96">
        <v>0.25</v>
      </c>
      <c r="BZ96">
        <v>1.9248000000000001</v>
      </c>
      <c r="CA96">
        <v>3.4875970000000001</v>
      </c>
      <c r="CB96">
        <v>1.85</v>
      </c>
      <c r="CC96">
        <v>1.02</v>
      </c>
      <c r="CD96">
        <v>1.53</v>
      </c>
      <c r="CE96">
        <v>0</v>
      </c>
      <c r="CF96">
        <v>0.22</v>
      </c>
      <c r="CG96">
        <v>3.78</v>
      </c>
      <c r="CH96">
        <v>2.321583</v>
      </c>
      <c r="CI96">
        <v>7.95</v>
      </c>
      <c r="CJ96">
        <v>1.94</v>
      </c>
      <c r="CK96">
        <v>1.85</v>
      </c>
      <c r="CL96">
        <v>3.5181629999999999</v>
      </c>
      <c r="CM96">
        <v>1.857394</v>
      </c>
      <c r="CN96">
        <v>1.7590809999999999</v>
      </c>
      <c r="CO96">
        <v>3.03</v>
      </c>
      <c r="CP96">
        <v>4.2338469999999999</v>
      </c>
      <c r="CQ96">
        <v>1.3616889999999999</v>
      </c>
      <c r="CR96">
        <v>3.3</v>
      </c>
      <c r="CS96">
        <v>2.3897020000000002</v>
      </c>
      <c r="CT96">
        <v>1.929632</v>
      </c>
      <c r="CU96">
        <v>1.9462410000000001</v>
      </c>
      <c r="CV96">
        <v>2.6652749999999998</v>
      </c>
      <c r="CW96">
        <v>1.3184229999999999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96.657800999999978</v>
      </c>
    </row>
    <row r="97" spans="1:114">
      <c r="A97" t="s">
        <v>139</v>
      </c>
      <c r="B97">
        <v>0</v>
      </c>
      <c r="C97">
        <v>28.632885999999999</v>
      </c>
      <c r="D97">
        <v>3.7347239999999999</v>
      </c>
      <c r="E97">
        <v>0</v>
      </c>
      <c r="F97">
        <v>0</v>
      </c>
      <c r="G97">
        <v>72.930502000000004</v>
      </c>
      <c r="H97">
        <v>0</v>
      </c>
      <c r="I97">
        <v>90.817138999999997</v>
      </c>
      <c r="J97">
        <v>6.4869380000000003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132.710689</v>
      </c>
      <c r="Q97">
        <v>22.444044999999999</v>
      </c>
      <c r="R97">
        <v>44.326064000000002</v>
      </c>
      <c r="S97">
        <v>27.350811</v>
      </c>
      <c r="T97">
        <v>2.392833</v>
      </c>
      <c r="U97">
        <v>348.97500000000002</v>
      </c>
      <c r="V97">
        <v>20.731850000000001</v>
      </c>
      <c r="W97">
        <v>41.579500000000003</v>
      </c>
      <c r="X97">
        <v>147.515625</v>
      </c>
      <c r="Y97">
        <v>0</v>
      </c>
      <c r="Z97">
        <v>13.1076</v>
      </c>
      <c r="AA97">
        <v>42.14808</v>
      </c>
      <c r="AB97">
        <v>46.424171999999999</v>
      </c>
      <c r="AC97">
        <v>22.310403000000001</v>
      </c>
      <c r="AD97">
        <v>0</v>
      </c>
      <c r="AE97">
        <v>37.821176000000001</v>
      </c>
      <c r="AF97">
        <v>27.857430000000001</v>
      </c>
      <c r="AG97">
        <v>47.749203999999999</v>
      </c>
      <c r="AH97">
        <v>48.40587</v>
      </c>
      <c r="AI97">
        <v>0</v>
      </c>
      <c r="AJ97">
        <v>0</v>
      </c>
      <c r="AK97">
        <v>65.426237999999998</v>
      </c>
      <c r="AL97">
        <v>36.021999999999998</v>
      </c>
      <c r="AM97">
        <v>18.108732</v>
      </c>
      <c r="AN97">
        <v>1.053695</v>
      </c>
      <c r="AO97">
        <v>0</v>
      </c>
      <c r="AP97">
        <v>1.9215</v>
      </c>
      <c r="AQ97">
        <v>50.957571999999999</v>
      </c>
      <c r="AR97">
        <v>48.576000000000001</v>
      </c>
      <c r="AS97">
        <v>32.331384</v>
      </c>
      <c r="AT97">
        <v>20.001799999999999</v>
      </c>
      <c r="AU97">
        <v>0</v>
      </c>
      <c r="AV97">
        <v>6.2245400000000002</v>
      </c>
      <c r="AW97">
        <v>0</v>
      </c>
      <c r="AX97">
        <v>0</v>
      </c>
      <c r="AY97">
        <v>0</v>
      </c>
      <c r="AZ97">
        <f t="shared" si="3"/>
        <v>94.207453999999984</v>
      </c>
      <c r="BA97">
        <f t="shared" si="4"/>
        <v>3356.2260139999994</v>
      </c>
      <c r="BD97">
        <v>3.4115519999999999</v>
      </c>
      <c r="BE97">
        <v>0</v>
      </c>
      <c r="BF97">
        <v>1.3840999999999999E-2</v>
      </c>
      <c r="BG97">
        <v>0</v>
      </c>
      <c r="BH97">
        <v>1.1069999999999999E-3</v>
      </c>
      <c r="BI97">
        <v>1.140171</v>
      </c>
      <c r="BJ97">
        <v>0</v>
      </c>
      <c r="BK97">
        <v>2.0160999999999998E-2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3.5181629999999999</v>
      </c>
      <c r="BR97">
        <v>4.2252549999999998</v>
      </c>
      <c r="BS97">
        <v>0</v>
      </c>
      <c r="BT97">
        <v>3.2424189999999999</v>
      </c>
      <c r="BU97">
        <v>2.9489519999999998</v>
      </c>
      <c r="BV97">
        <v>1.332638</v>
      </c>
      <c r="BW97">
        <v>9.33</v>
      </c>
      <c r="BX97">
        <v>4.2289050000000001</v>
      </c>
      <c r="BY97">
        <v>0.25</v>
      </c>
      <c r="BZ97">
        <v>1.9248000000000001</v>
      </c>
      <c r="CA97">
        <v>3.4875970000000001</v>
      </c>
      <c r="CB97">
        <v>1.85</v>
      </c>
      <c r="CC97">
        <v>1.02</v>
      </c>
      <c r="CD97">
        <v>1.53</v>
      </c>
      <c r="CE97">
        <v>0</v>
      </c>
      <c r="CF97">
        <v>0.22</v>
      </c>
      <c r="CG97">
        <v>3.78</v>
      </c>
      <c r="CH97">
        <v>1.4924459999999999</v>
      </c>
      <c r="CI97">
        <v>7.95</v>
      </c>
      <c r="CJ97">
        <v>1.94</v>
      </c>
      <c r="CK97">
        <v>1.85</v>
      </c>
      <c r="CL97">
        <v>3.5181629999999999</v>
      </c>
      <c r="CM97">
        <v>1.857394</v>
      </c>
      <c r="CN97">
        <v>1.7590809999999999</v>
      </c>
      <c r="CO97">
        <v>3.03</v>
      </c>
      <c r="CP97">
        <v>4.2338469999999999</v>
      </c>
      <c r="CQ97">
        <v>1.3616889999999999</v>
      </c>
      <c r="CR97">
        <v>3.3</v>
      </c>
      <c r="CS97">
        <v>2.3897020000000002</v>
      </c>
      <c r="CT97">
        <v>1.929632</v>
      </c>
      <c r="CU97">
        <v>1.9462410000000001</v>
      </c>
      <c r="CV97">
        <v>2.6652749999999998</v>
      </c>
      <c r="CW97">
        <v>1.3184229999999999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94.207453999999984</v>
      </c>
    </row>
    <row r="98" spans="1:114">
      <c r="A98" t="s">
        <v>140</v>
      </c>
      <c r="B98">
        <v>0</v>
      </c>
      <c r="C98">
        <v>28.632885999999999</v>
      </c>
      <c r="D98">
        <v>3.7347239999999999</v>
      </c>
      <c r="E98">
        <v>0</v>
      </c>
      <c r="F98">
        <v>0</v>
      </c>
      <c r="G98">
        <v>72.930502000000004</v>
      </c>
      <c r="H98">
        <v>0</v>
      </c>
      <c r="I98">
        <v>90.817138999999997</v>
      </c>
      <c r="J98">
        <v>6.4869380000000003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132.710689</v>
      </c>
      <c r="Q98">
        <v>22.444044999999999</v>
      </c>
      <c r="R98">
        <v>44.326064000000002</v>
      </c>
      <c r="S98">
        <v>27.350811</v>
      </c>
      <c r="T98">
        <v>2.392833</v>
      </c>
      <c r="U98">
        <v>348.97500000000002</v>
      </c>
      <c r="V98">
        <v>20.731850000000001</v>
      </c>
      <c r="W98">
        <v>41.579500000000003</v>
      </c>
      <c r="X98">
        <v>147.515625</v>
      </c>
      <c r="Y98">
        <v>0</v>
      </c>
      <c r="Z98">
        <v>13.1076</v>
      </c>
      <c r="AA98">
        <v>42.14808</v>
      </c>
      <c r="AB98">
        <v>30.949448</v>
      </c>
      <c r="AC98">
        <v>22.310403000000001</v>
      </c>
      <c r="AD98">
        <v>0</v>
      </c>
      <c r="AE98">
        <v>37.821176000000001</v>
      </c>
      <c r="AF98">
        <v>27.857430000000001</v>
      </c>
      <c r="AG98">
        <v>47.749203999999999</v>
      </c>
      <c r="AH98">
        <v>43.242576999999997</v>
      </c>
      <c r="AI98">
        <v>0</v>
      </c>
      <c r="AJ98">
        <v>0</v>
      </c>
      <c r="AK98">
        <v>65.426237999999998</v>
      </c>
      <c r="AL98">
        <v>36.021999999999998</v>
      </c>
      <c r="AM98">
        <v>18.108732</v>
      </c>
      <c r="AN98">
        <v>1.053695</v>
      </c>
      <c r="AO98">
        <v>0</v>
      </c>
      <c r="AP98">
        <v>1.9215</v>
      </c>
      <c r="AQ98">
        <v>50.957571999999999</v>
      </c>
      <c r="AR98">
        <v>48.576000000000001</v>
      </c>
      <c r="AS98">
        <v>32.331384</v>
      </c>
      <c r="AT98">
        <v>20.001799999999999</v>
      </c>
      <c r="AU98">
        <v>0</v>
      </c>
      <c r="AV98">
        <v>6.2245400000000002</v>
      </c>
      <c r="AW98">
        <v>0</v>
      </c>
      <c r="AX98">
        <v>0</v>
      </c>
      <c r="AY98">
        <v>0</v>
      </c>
      <c r="AZ98">
        <f t="shared" si="3"/>
        <v>94.041626999999977</v>
      </c>
      <c r="BA98">
        <f t="shared" si="4"/>
        <v>3335.4221699999994</v>
      </c>
      <c r="BD98">
        <v>3.4115519999999999</v>
      </c>
      <c r="BE98">
        <v>0</v>
      </c>
      <c r="BF98">
        <v>1.3840999999999999E-2</v>
      </c>
      <c r="BG98">
        <v>0</v>
      </c>
      <c r="BH98">
        <v>1.1069999999999999E-3</v>
      </c>
      <c r="BI98">
        <v>1.140171</v>
      </c>
      <c r="BJ98">
        <v>0</v>
      </c>
      <c r="BK98">
        <v>2.0160999999999998E-2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3.5181629999999999</v>
      </c>
      <c r="BR98">
        <v>4.2252549999999998</v>
      </c>
      <c r="BS98">
        <v>0</v>
      </c>
      <c r="BT98">
        <v>3.2424189999999999</v>
      </c>
      <c r="BU98">
        <v>2.9489519999999998</v>
      </c>
      <c r="BV98">
        <v>1.332638</v>
      </c>
      <c r="BW98">
        <v>9.33</v>
      </c>
      <c r="BX98">
        <v>4.2289050000000001</v>
      </c>
      <c r="BY98">
        <v>0.25</v>
      </c>
      <c r="BZ98">
        <v>1.9248000000000001</v>
      </c>
      <c r="CA98">
        <v>3.4875970000000001</v>
      </c>
      <c r="CB98">
        <v>1.85</v>
      </c>
      <c r="CC98">
        <v>1.02</v>
      </c>
      <c r="CD98">
        <v>1.53</v>
      </c>
      <c r="CE98">
        <v>0</v>
      </c>
      <c r="CF98">
        <v>0.22</v>
      </c>
      <c r="CG98">
        <v>3.78</v>
      </c>
      <c r="CH98">
        <v>1.326619</v>
      </c>
      <c r="CI98">
        <v>7.95</v>
      </c>
      <c r="CJ98">
        <v>1.94</v>
      </c>
      <c r="CK98">
        <v>1.85</v>
      </c>
      <c r="CL98">
        <v>3.5181629999999999</v>
      </c>
      <c r="CM98">
        <v>1.857394</v>
      </c>
      <c r="CN98">
        <v>1.7590809999999999</v>
      </c>
      <c r="CO98">
        <v>3.03</v>
      </c>
      <c r="CP98">
        <v>4.2338469999999999</v>
      </c>
      <c r="CQ98">
        <v>1.3616889999999999</v>
      </c>
      <c r="CR98">
        <v>3.3</v>
      </c>
      <c r="CS98">
        <v>2.3897020000000002</v>
      </c>
      <c r="CT98">
        <v>1.929632</v>
      </c>
      <c r="CU98">
        <v>1.9462410000000001</v>
      </c>
      <c r="CV98">
        <v>2.6652749999999998</v>
      </c>
      <c r="CW98">
        <v>1.3184229999999999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94.041626999999977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0.68718926400000002</v>
      </c>
      <c r="D99">
        <f t="shared" si="6"/>
        <v>8.9633376000000195E-2</v>
      </c>
      <c r="E99">
        <f t="shared" si="6"/>
        <v>0</v>
      </c>
      <c r="F99">
        <f t="shared" si="6"/>
        <v>0</v>
      </c>
      <c r="G99">
        <f t="shared" si="6"/>
        <v>1.7580089460000023</v>
      </c>
      <c r="H99">
        <f t="shared" si="6"/>
        <v>0</v>
      </c>
      <c r="I99">
        <f t="shared" si="6"/>
        <v>2.1471766440000026</v>
      </c>
      <c r="J99">
        <f t="shared" si="6"/>
        <v>0.16249779900000014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3.3201151179999964</v>
      </c>
      <c r="Q99">
        <f t="shared" si="6"/>
        <v>0.53865707999999957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8.3753999999999849</v>
      </c>
      <c r="V99">
        <f t="shared" si="6"/>
        <v>0.49756439999999885</v>
      </c>
      <c r="W99">
        <f t="shared" si="6"/>
        <v>0.99790799999999846</v>
      </c>
      <c r="X99">
        <f t="shared" si="6"/>
        <v>3.540375</v>
      </c>
      <c r="Y99">
        <f t="shared" si="6"/>
        <v>0</v>
      </c>
      <c r="Z99">
        <f t="shared" si="6"/>
        <v>0.26011810000000019</v>
      </c>
      <c r="AA99">
        <f t="shared" si="6"/>
        <v>0.45818735999999954</v>
      </c>
      <c r="AB99">
        <f t="shared" si="6"/>
        <v>0.5461105249999999</v>
      </c>
      <c r="AC99">
        <f t="shared" si="6"/>
        <v>0.35306727424999973</v>
      </c>
      <c r="AD99">
        <f t="shared" si="6"/>
        <v>0.15388782499999995</v>
      </c>
      <c r="AE99">
        <f t="shared" si="6"/>
        <v>0.83810396924999875</v>
      </c>
      <c r="AF99">
        <f t="shared" si="6"/>
        <v>0.31651611775000033</v>
      </c>
      <c r="AG99">
        <f t="shared" si="6"/>
        <v>1.1459808960000011</v>
      </c>
      <c r="AH99">
        <f t="shared" si="6"/>
        <v>0.89281938049999998</v>
      </c>
      <c r="AI99">
        <f t="shared" si="6"/>
        <v>8.6942839000000008E-2</v>
      </c>
      <c r="AJ99">
        <f t="shared" si="6"/>
        <v>0</v>
      </c>
      <c r="AK99">
        <f t="shared" si="6"/>
        <v>1.5702297120000002</v>
      </c>
      <c r="AL99">
        <f t="shared" si="6"/>
        <v>0.72595950000000076</v>
      </c>
      <c r="AM99">
        <f t="shared" si="6"/>
        <v>0.43460956799999934</v>
      </c>
      <c r="AN99">
        <f t="shared" si="6"/>
        <v>2.5920893000000035E-2</v>
      </c>
      <c r="AO99">
        <f t="shared" si="6"/>
        <v>0</v>
      </c>
      <c r="AP99">
        <f t="shared" si="6"/>
        <v>2.859832499999999E-2</v>
      </c>
      <c r="AQ99">
        <f t="shared" si="6"/>
        <v>0.54749058025000008</v>
      </c>
      <c r="AR99">
        <f t="shared" si="6"/>
        <v>1.0951680000000008</v>
      </c>
      <c r="AS99">
        <f t="shared" si="6"/>
        <v>0.78016552399999861</v>
      </c>
      <c r="AT99">
        <f t="shared" si="6"/>
        <v>0.4800432</v>
      </c>
      <c r="AU99">
        <f t="shared" si="6"/>
        <v>0</v>
      </c>
      <c r="AV99">
        <f t="shared" si="6"/>
        <v>0.14938896000000002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2.2280120647499988</v>
      </c>
      <c r="BA99">
        <f>SUM(B99:AZ99)</f>
        <v>77.928140624749929</v>
      </c>
      <c r="BD99">
        <f t="shared" ref="BD99:DJ99" si="7">SUM(BD3:BD98)/4000</f>
        <v>9.5523455999999785E-2</v>
      </c>
      <c r="BE99">
        <f t="shared" si="7"/>
        <v>0</v>
      </c>
      <c r="BF99">
        <f t="shared" si="7"/>
        <v>3.3163900000000022E-4</v>
      </c>
      <c r="BG99">
        <f t="shared" si="7"/>
        <v>0</v>
      </c>
      <c r="BH99">
        <f t="shared" si="7"/>
        <v>2.656799999999995E-5</v>
      </c>
      <c r="BI99">
        <f t="shared" si="7"/>
        <v>2.7364103999999966E-2</v>
      </c>
      <c r="BJ99">
        <f t="shared" ref="BJ99:CW99" si="8">SUM(BJ3:BJ98)/4000</f>
        <v>0</v>
      </c>
      <c r="BK99">
        <f t="shared" si="8"/>
        <v>4.7902149999999995E-4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8.4435911999999988E-2</v>
      </c>
      <c r="BR99">
        <f t="shared" si="8"/>
        <v>0.10140612000000007</v>
      </c>
      <c r="BS99">
        <f t="shared" si="8"/>
        <v>0</v>
      </c>
      <c r="BT99">
        <f t="shared" si="8"/>
        <v>4.0530237999999982E-2</v>
      </c>
      <c r="BU99">
        <f t="shared" si="8"/>
        <v>7.0168741999999978E-2</v>
      </c>
      <c r="BV99">
        <f t="shared" si="8"/>
        <v>3.1983312000000048E-2</v>
      </c>
      <c r="BW99">
        <f t="shared" si="8"/>
        <v>0.22392000000000037</v>
      </c>
      <c r="BX99">
        <f t="shared" si="8"/>
        <v>0.10149371999999995</v>
      </c>
      <c r="BY99">
        <f t="shared" si="8"/>
        <v>6.0000000000000001E-3</v>
      </c>
      <c r="BZ99">
        <f t="shared" si="8"/>
        <v>4.6195200000000061E-2</v>
      </c>
      <c r="CA99">
        <f t="shared" si="8"/>
        <v>8.3702327999999895E-2</v>
      </c>
      <c r="CB99">
        <f t="shared" si="8"/>
        <v>4.2534999999999989E-2</v>
      </c>
      <c r="CC99">
        <f t="shared" si="8"/>
        <v>2.2964999999999989E-2</v>
      </c>
      <c r="CD99">
        <f t="shared" si="8"/>
        <v>3.6817500000000003E-2</v>
      </c>
      <c r="CE99">
        <f t="shared" si="8"/>
        <v>0</v>
      </c>
      <c r="CF99">
        <f t="shared" si="8"/>
        <v>3.8775000000000046E-3</v>
      </c>
      <c r="CG99">
        <f t="shared" si="8"/>
        <v>9.0719999999999815E-2</v>
      </c>
      <c r="CH99">
        <f t="shared" si="8"/>
        <v>2.7462190250000004E-2</v>
      </c>
      <c r="CI99">
        <f t="shared" si="8"/>
        <v>0.19080000000000025</v>
      </c>
      <c r="CJ99">
        <f t="shared" si="8"/>
        <v>4.6559999999999963E-2</v>
      </c>
      <c r="CK99">
        <f t="shared" si="8"/>
        <v>4.4399999999999919E-2</v>
      </c>
      <c r="CL99">
        <f t="shared" si="8"/>
        <v>8.4435911999999988E-2</v>
      </c>
      <c r="CM99">
        <f t="shared" si="8"/>
        <v>4.4577455999999988E-2</v>
      </c>
      <c r="CN99">
        <f t="shared" si="8"/>
        <v>4.2217944000000007E-2</v>
      </c>
      <c r="CO99">
        <f t="shared" si="8"/>
        <v>7.1979999999999836E-2</v>
      </c>
      <c r="CP99">
        <f t="shared" si="8"/>
        <v>0.1016123280000002</v>
      </c>
      <c r="CQ99">
        <f t="shared" si="8"/>
        <v>3.2680535999999975E-2</v>
      </c>
      <c r="CR99">
        <f t="shared" si="8"/>
        <v>8.4599999999999939E-2</v>
      </c>
      <c r="CS99">
        <f t="shared" si="8"/>
        <v>5.7020633999999973E-2</v>
      </c>
      <c r="CT99">
        <f t="shared" si="8"/>
        <v>4.6311167999999965E-2</v>
      </c>
      <c r="CU99">
        <f t="shared" si="8"/>
        <v>4.67097839999999E-2</v>
      </c>
      <c r="CV99">
        <f t="shared" si="8"/>
        <v>6.3966600000000068E-2</v>
      </c>
      <c r="CW99">
        <f t="shared" si="8"/>
        <v>3.1642151999999965E-2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2.2280120647499988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377.17666300000002</v>
      </c>
      <c r="L3">
        <v>610.69439999999997</v>
      </c>
      <c r="M3">
        <v>95.888554999999997</v>
      </c>
      <c r="N3">
        <v>122.43</v>
      </c>
      <c r="O3">
        <v>128.45009999999999</v>
      </c>
      <c r="P3">
        <v>147.21</v>
      </c>
      <c r="Q3">
        <v>12.107192</v>
      </c>
      <c r="R3">
        <v>43.9313</v>
      </c>
      <c r="S3">
        <v>14.197146</v>
      </c>
      <c r="T3">
        <v>1.2342709999999999</v>
      </c>
      <c r="U3">
        <v>348.97500000000002</v>
      </c>
      <c r="V3">
        <v>20.43</v>
      </c>
      <c r="W3">
        <v>41.579500000000003</v>
      </c>
      <c r="X3">
        <v>147.515625</v>
      </c>
      <c r="Y3">
        <v>0</v>
      </c>
      <c r="Z3">
        <v>13.09</v>
      </c>
      <c r="AA3">
        <v>42.14808</v>
      </c>
      <c r="AB3">
        <v>30.855471999999999</v>
      </c>
      <c r="AC3">
        <v>22.310403000000001</v>
      </c>
      <c r="AD3">
        <v>0</v>
      </c>
      <c r="AE3">
        <v>37.821176000000001</v>
      </c>
      <c r="AF3">
        <v>27.857430000000001</v>
      </c>
      <c r="AG3">
        <v>47.749203999999999</v>
      </c>
      <c r="AH3">
        <v>53.138888999999999</v>
      </c>
      <c r="AI3">
        <v>0</v>
      </c>
      <c r="AJ3">
        <v>0</v>
      </c>
      <c r="AK3">
        <v>65.426237999999998</v>
      </c>
      <c r="AL3">
        <v>36.021999999999998</v>
      </c>
      <c r="AM3">
        <v>18.108732</v>
      </c>
      <c r="AN3">
        <v>1.0958429999999999</v>
      </c>
      <c r="AO3">
        <v>0</v>
      </c>
      <c r="AP3">
        <v>0.51239999999999997</v>
      </c>
      <c r="AQ3">
        <v>50.957571999999999</v>
      </c>
      <c r="AR3">
        <v>13.247999999999999</v>
      </c>
      <c r="AS3">
        <v>36.506751000000001</v>
      </c>
      <c r="AT3">
        <v>15.000014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85.071735000000004</v>
      </c>
      <c r="BA3">
        <f>SUM(B3:AZ3)</f>
        <v>2708.7396910000007</v>
      </c>
      <c r="BB3">
        <v>0</v>
      </c>
      <c r="BD3">
        <v>7.95</v>
      </c>
      <c r="BE3">
        <v>1.94</v>
      </c>
      <c r="BF3">
        <v>3.03</v>
      </c>
      <c r="BG3">
        <v>1.85</v>
      </c>
      <c r="BH3">
        <v>0</v>
      </c>
      <c r="BI3">
        <v>0.55000000000000004</v>
      </c>
      <c r="BJ3">
        <v>1.49</v>
      </c>
      <c r="BK3">
        <v>1.73</v>
      </c>
      <c r="BL3">
        <v>0</v>
      </c>
      <c r="BM3">
        <v>0.1</v>
      </c>
      <c r="BN3">
        <v>3.57</v>
      </c>
      <c r="BO3">
        <v>3.78</v>
      </c>
      <c r="BP3">
        <v>0.25</v>
      </c>
      <c r="BQ3">
        <v>2.0099999999999998</v>
      </c>
      <c r="BR3">
        <v>2.1800000000000002</v>
      </c>
      <c r="BS3">
        <v>0</v>
      </c>
      <c r="BT3">
        <v>2.6740330000000001</v>
      </c>
      <c r="BU3">
        <v>1.332638</v>
      </c>
      <c r="BV3">
        <v>2.3789850000000001</v>
      </c>
      <c r="BW3">
        <v>1.929632</v>
      </c>
      <c r="BX3">
        <v>1.9462410000000001</v>
      </c>
      <c r="BY3">
        <v>2.6652749999999998</v>
      </c>
      <c r="BZ3">
        <v>1.3184229999999999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3.5181629999999999</v>
      </c>
      <c r="CK3">
        <v>1.857394</v>
      </c>
      <c r="CL3">
        <v>1.9248000000000001</v>
      </c>
      <c r="CM3">
        <v>3.4875970000000001</v>
      </c>
      <c r="CN3">
        <v>1.7590809999999999</v>
      </c>
      <c r="CO3">
        <v>4.2644399999999996</v>
      </c>
      <c r="CP3">
        <v>4.2289050000000001</v>
      </c>
      <c r="CQ3">
        <v>3.5181629999999999</v>
      </c>
      <c r="CR3">
        <v>1.140171</v>
      </c>
      <c r="CS3">
        <v>1.3616889999999999</v>
      </c>
      <c r="CT3">
        <v>4.2252549999999998</v>
      </c>
      <c r="CU3">
        <v>3.2424189999999999</v>
      </c>
      <c r="CV3">
        <v>1.634584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85.071735000000004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377.17730299999999</v>
      </c>
      <c r="L4">
        <v>610.69439999999997</v>
      </c>
      <c r="M4">
        <v>95.888554999999997</v>
      </c>
      <c r="N4">
        <v>122.43</v>
      </c>
      <c r="O4">
        <v>128.45009999999999</v>
      </c>
      <c r="P4">
        <v>147.21</v>
      </c>
      <c r="Q4">
        <v>12.107192</v>
      </c>
      <c r="R4">
        <v>43.9313</v>
      </c>
      <c r="S4">
        <v>14.197146</v>
      </c>
      <c r="T4">
        <v>1.2342709999999999</v>
      </c>
      <c r="U4">
        <v>348.97500000000002</v>
      </c>
      <c r="V4">
        <v>20.43</v>
      </c>
      <c r="W4">
        <v>41.579500000000003</v>
      </c>
      <c r="X4">
        <v>147.515625</v>
      </c>
      <c r="Y4">
        <v>0</v>
      </c>
      <c r="Z4">
        <v>13.09</v>
      </c>
      <c r="AA4">
        <v>42.14808</v>
      </c>
      <c r="AB4">
        <v>30.855471999999999</v>
      </c>
      <c r="AC4">
        <v>22.310403000000001</v>
      </c>
      <c r="AD4">
        <v>0</v>
      </c>
      <c r="AE4">
        <v>37.821176000000001</v>
      </c>
      <c r="AF4">
        <v>27.857430000000001</v>
      </c>
      <c r="AG4">
        <v>47.749203999999999</v>
      </c>
      <c r="AH4">
        <v>53.138888999999999</v>
      </c>
      <c r="AI4">
        <v>0</v>
      </c>
      <c r="AJ4">
        <v>0</v>
      </c>
      <c r="AK4">
        <v>65.426237999999998</v>
      </c>
      <c r="AL4">
        <v>36.021999999999998</v>
      </c>
      <c r="AM4">
        <v>18.108732</v>
      </c>
      <c r="AN4">
        <v>1.0958429999999999</v>
      </c>
      <c r="AO4">
        <v>0</v>
      </c>
      <c r="AP4">
        <v>0.51239999999999997</v>
      </c>
      <c r="AQ4">
        <v>50.957571999999999</v>
      </c>
      <c r="AR4">
        <v>4.4160000000000004</v>
      </c>
      <c r="AS4">
        <v>36.506751000000001</v>
      </c>
      <c r="AT4">
        <v>15.000014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85.11173500000001</v>
      </c>
      <c r="BA4">
        <f t="shared" ref="BA4:BA67" si="1">SUM(B4:AZ4)</f>
        <v>2699.9483310000005</v>
      </c>
      <c r="BB4">
        <v>1</v>
      </c>
      <c r="BD4">
        <v>7.95</v>
      </c>
      <c r="BE4">
        <v>1.94</v>
      </c>
      <c r="BF4">
        <v>3.03</v>
      </c>
      <c r="BG4">
        <v>1.85</v>
      </c>
      <c r="BH4">
        <v>0</v>
      </c>
      <c r="BI4">
        <v>0.57999999999999996</v>
      </c>
      <c r="BJ4">
        <v>1.5</v>
      </c>
      <c r="BK4">
        <v>1.73</v>
      </c>
      <c r="BL4">
        <v>0</v>
      </c>
      <c r="BM4">
        <v>0.1</v>
      </c>
      <c r="BN4">
        <v>3.57</v>
      </c>
      <c r="BO4">
        <v>3.78</v>
      </c>
      <c r="BP4">
        <v>0.25</v>
      </c>
      <c r="BQ4">
        <v>2.0099999999999998</v>
      </c>
      <c r="BR4">
        <v>2.1800000000000002</v>
      </c>
      <c r="BS4">
        <v>0</v>
      </c>
      <c r="BT4">
        <v>2.6740330000000001</v>
      </c>
      <c r="BU4">
        <v>1.332638</v>
      </c>
      <c r="BV4">
        <v>2.3789850000000001</v>
      </c>
      <c r="BW4">
        <v>1.929632</v>
      </c>
      <c r="BX4">
        <v>1.9462410000000001</v>
      </c>
      <c r="BY4">
        <v>2.6652749999999998</v>
      </c>
      <c r="BZ4">
        <v>1.3184229999999999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3.5181629999999999</v>
      </c>
      <c r="CK4">
        <v>1.857394</v>
      </c>
      <c r="CL4">
        <v>1.9248000000000001</v>
      </c>
      <c r="CM4">
        <v>3.4875970000000001</v>
      </c>
      <c r="CN4">
        <v>1.7590809999999999</v>
      </c>
      <c r="CO4">
        <v>4.2644399999999996</v>
      </c>
      <c r="CP4">
        <v>4.2289050000000001</v>
      </c>
      <c r="CQ4">
        <v>3.5181629999999999</v>
      </c>
      <c r="CR4">
        <v>1.140171</v>
      </c>
      <c r="CS4">
        <v>1.3616889999999999</v>
      </c>
      <c r="CT4">
        <v>4.2252549999999998</v>
      </c>
      <c r="CU4">
        <v>3.2424189999999999</v>
      </c>
      <c r="CV4">
        <v>1.634584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85.11173500000001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376.79597999999999</v>
      </c>
      <c r="L5">
        <v>610.69439999999997</v>
      </c>
      <c r="M5">
        <v>95.888554999999997</v>
      </c>
      <c r="N5">
        <v>122.43</v>
      </c>
      <c r="O5">
        <v>128.45009999999999</v>
      </c>
      <c r="P5">
        <v>147.21</v>
      </c>
      <c r="Q5">
        <v>12.107192</v>
      </c>
      <c r="R5">
        <v>29.961099999999998</v>
      </c>
      <c r="S5">
        <v>14.197146</v>
      </c>
      <c r="T5">
        <v>1.2342709999999999</v>
      </c>
      <c r="U5">
        <v>348.97500000000002</v>
      </c>
      <c r="V5">
        <v>14.43</v>
      </c>
      <c r="W5">
        <v>28.318000000000001</v>
      </c>
      <c r="X5">
        <v>111.25936799999999</v>
      </c>
      <c r="Y5">
        <v>0</v>
      </c>
      <c r="Z5">
        <v>13.09</v>
      </c>
      <c r="AA5">
        <v>42.14808</v>
      </c>
      <c r="AB5">
        <v>30.855471999999999</v>
      </c>
      <c r="AC5">
        <v>22.310403000000001</v>
      </c>
      <c r="AD5">
        <v>0</v>
      </c>
      <c r="AE5">
        <v>37.821176000000001</v>
      </c>
      <c r="AF5">
        <v>27.857430000000001</v>
      </c>
      <c r="AG5">
        <v>47.749203999999999</v>
      </c>
      <c r="AH5">
        <v>44.318263000000002</v>
      </c>
      <c r="AI5">
        <v>0</v>
      </c>
      <c r="AJ5">
        <v>0</v>
      </c>
      <c r="AK5">
        <v>65.426237999999998</v>
      </c>
      <c r="AL5">
        <v>36.021999999999998</v>
      </c>
      <c r="AM5">
        <v>18.108732</v>
      </c>
      <c r="AN5">
        <v>1.0958429999999999</v>
      </c>
      <c r="AO5">
        <v>0</v>
      </c>
      <c r="AP5">
        <v>0.51239999999999997</v>
      </c>
      <c r="AQ5">
        <v>50.957571999999999</v>
      </c>
      <c r="AR5">
        <v>4.4160000000000004</v>
      </c>
      <c r="AS5">
        <v>31.561589000000001</v>
      </c>
      <c r="AT5">
        <v>15.000014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84.869304000000014</v>
      </c>
      <c r="BA5">
        <f t="shared" si="1"/>
        <v>2616.0708320000008</v>
      </c>
      <c r="BB5">
        <v>2</v>
      </c>
      <c r="BD5">
        <v>7.95</v>
      </c>
      <c r="BE5">
        <v>1.94</v>
      </c>
      <c r="BF5">
        <v>3.03</v>
      </c>
      <c r="BG5">
        <v>1.85</v>
      </c>
      <c r="BH5">
        <v>0</v>
      </c>
      <c r="BI5">
        <v>0.61</v>
      </c>
      <c r="BJ5">
        <v>1.5</v>
      </c>
      <c r="BK5">
        <v>1.73</v>
      </c>
      <c r="BL5">
        <v>0</v>
      </c>
      <c r="BM5">
        <v>0.1</v>
      </c>
      <c r="BN5">
        <v>3.57</v>
      </c>
      <c r="BO5">
        <v>3.78</v>
      </c>
      <c r="BP5">
        <v>0.25</v>
      </c>
      <c r="BQ5">
        <v>2.0099999999999998</v>
      </c>
      <c r="BR5">
        <v>2.1800000000000002</v>
      </c>
      <c r="BS5">
        <v>0</v>
      </c>
      <c r="BT5">
        <v>2.6740330000000001</v>
      </c>
      <c r="BU5">
        <v>1.332638</v>
      </c>
      <c r="BV5">
        <v>2.3789850000000001</v>
      </c>
      <c r="BW5">
        <v>1.929632</v>
      </c>
      <c r="BX5">
        <v>1.9462410000000001</v>
      </c>
      <c r="BY5">
        <v>2.6652749999999998</v>
      </c>
      <c r="BZ5">
        <v>1.3184229999999999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3.5181629999999999</v>
      </c>
      <c r="CK5">
        <v>1.857394</v>
      </c>
      <c r="CL5">
        <v>1.9248000000000001</v>
      </c>
      <c r="CM5">
        <v>3.4875970000000001</v>
      </c>
      <c r="CN5">
        <v>1.7590809999999999</v>
      </c>
      <c r="CO5">
        <v>4.2644399999999996</v>
      </c>
      <c r="CP5">
        <v>4.2289050000000001</v>
      </c>
      <c r="CQ5">
        <v>3.5181629999999999</v>
      </c>
      <c r="CR5">
        <v>1.140171</v>
      </c>
      <c r="CS5">
        <v>1.3616889999999999</v>
      </c>
      <c r="CT5">
        <v>4.2252549999999998</v>
      </c>
      <c r="CU5">
        <v>3.2424189999999999</v>
      </c>
      <c r="CV5">
        <v>1.3621529999999999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84.869304000000014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376.79671500000001</v>
      </c>
      <c r="L6">
        <v>610.69439999999997</v>
      </c>
      <c r="M6">
        <v>95.888554999999997</v>
      </c>
      <c r="N6">
        <v>122.43</v>
      </c>
      <c r="O6">
        <v>128.45009999999999</v>
      </c>
      <c r="P6">
        <v>147.21</v>
      </c>
      <c r="Q6">
        <v>12.107192</v>
      </c>
      <c r="R6">
        <v>29.961099999999998</v>
      </c>
      <c r="S6">
        <v>14.197146</v>
      </c>
      <c r="T6">
        <v>1.2342709999999999</v>
      </c>
      <c r="U6">
        <v>348.97500000000002</v>
      </c>
      <c r="V6">
        <v>14.43</v>
      </c>
      <c r="W6">
        <v>28.318000000000001</v>
      </c>
      <c r="X6">
        <v>102.72920000000001</v>
      </c>
      <c r="Y6">
        <v>0</v>
      </c>
      <c r="Z6">
        <v>13.09</v>
      </c>
      <c r="AA6">
        <v>42.14808</v>
      </c>
      <c r="AB6">
        <v>30.855471999999999</v>
      </c>
      <c r="AC6">
        <v>22.310403000000001</v>
      </c>
      <c r="AD6">
        <v>0</v>
      </c>
      <c r="AE6">
        <v>37.821176000000001</v>
      </c>
      <c r="AF6">
        <v>27.857430000000001</v>
      </c>
      <c r="AG6">
        <v>47.749203999999999</v>
      </c>
      <c r="AH6">
        <v>43.027439999999999</v>
      </c>
      <c r="AI6">
        <v>0</v>
      </c>
      <c r="AJ6">
        <v>0</v>
      </c>
      <c r="AK6">
        <v>65.426237999999998</v>
      </c>
      <c r="AL6">
        <v>36.021999999999998</v>
      </c>
      <c r="AM6">
        <v>18.108732</v>
      </c>
      <c r="AN6">
        <v>1.0958429999999999</v>
      </c>
      <c r="AO6">
        <v>0</v>
      </c>
      <c r="AP6">
        <v>0.51239999999999997</v>
      </c>
      <c r="AQ6">
        <v>50.957571999999999</v>
      </c>
      <c r="AR6">
        <v>13.247999999999999</v>
      </c>
      <c r="AS6">
        <v>31.561589000000001</v>
      </c>
      <c r="AT6">
        <v>15.000014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83.242559999999997</v>
      </c>
      <c r="BA6">
        <f t="shared" si="1"/>
        <v>2613.4558320000006</v>
      </c>
      <c r="BB6">
        <v>3</v>
      </c>
      <c r="BD6">
        <v>7.95</v>
      </c>
      <c r="BE6">
        <v>1.94</v>
      </c>
      <c r="BF6">
        <v>3.03</v>
      </c>
      <c r="BG6">
        <v>1.85</v>
      </c>
      <c r="BH6">
        <v>0</v>
      </c>
      <c r="BI6">
        <v>0.64</v>
      </c>
      <c r="BJ6">
        <v>1.5</v>
      </c>
      <c r="BK6">
        <v>1.73</v>
      </c>
      <c r="BL6">
        <v>0</v>
      </c>
      <c r="BM6">
        <v>0.1</v>
      </c>
      <c r="BN6">
        <v>3.57</v>
      </c>
      <c r="BO6">
        <v>3.78</v>
      </c>
      <c r="BP6">
        <v>0.25</v>
      </c>
      <c r="BQ6">
        <v>2.0099999999999998</v>
      </c>
      <c r="BR6">
        <v>2.1800000000000002</v>
      </c>
      <c r="BS6">
        <v>0</v>
      </c>
      <c r="BT6">
        <v>2.6740330000000001</v>
      </c>
      <c r="BU6">
        <v>1.332638</v>
      </c>
      <c r="BV6">
        <v>2.3789850000000001</v>
      </c>
      <c r="BW6">
        <v>1.929632</v>
      </c>
      <c r="BX6">
        <v>1.9462410000000001</v>
      </c>
      <c r="BY6">
        <v>2.6652749999999998</v>
      </c>
      <c r="BZ6">
        <v>1.3184229999999999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3.5181629999999999</v>
      </c>
      <c r="CK6">
        <v>1.857394</v>
      </c>
      <c r="CL6">
        <v>1.9248000000000001</v>
      </c>
      <c r="CM6">
        <v>3.4875970000000001</v>
      </c>
      <c r="CN6">
        <v>1.7590809999999999</v>
      </c>
      <c r="CO6">
        <v>4.2644399999999996</v>
      </c>
      <c r="CP6">
        <v>4.2289050000000001</v>
      </c>
      <c r="CQ6">
        <v>3.5181629999999999</v>
      </c>
      <c r="CR6">
        <v>1.140171</v>
      </c>
      <c r="CS6">
        <v>1.3616889999999999</v>
      </c>
      <c r="CT6">
        <v>4.2252549999999998</v>
      </c>
      <c r="CU6">
        <v>1.6212089999999999</v>
      </c>
      <c r="CV6">
        <v>1.326619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83.242559999999997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376.79597999999999</v>
      </c>
      <c r="L7">
        <v>532.20259999999996</v>
      </c>
      <c r="M7">
        <v>95.888554999999997</v>
      </c>
      <c r="N7">
        <v>122.43</v>
      </c>
      <c r="O7">
        <v>128.45009999999999</v>
      </c>
      <c r="P7">
        <v>147.21</v>
      </c>
      <c r="Q7">
        <v>12.107192</v>
      </c>
      <c r="R7">
        <v>29.961099999999998</v>
      </c>
      <c r="S7">
        <v>14.197146</v>
      </c>
      <c r="T7">
        <v>1.2342709999999999</v>
      </c>
      <c r="U7">
        <v>348.97500000000002</v>
      </c>
      <c r="V7">
        <v>14.43</v>
      </c>
      <c r="W7">
        <v>28.318000000000001</v>
      </c>
      <c r="X7">
        <v>102.72920000000001</v>
      </c>
      <c r="Y7">
        <v>0</v>
      </c>
      <c r="Z7">
        <v>13.09</v>
      </c>
      <c r="AA7">
        <v>42.14808</v>
      </c>
      <c r="AB7">
        <v>30.855471999999999</v>
      </c>
      <c r="AC7">
        <v>22.310403000000001</v>
      </c>
      <c r="AD7">
        <v>0</v>
      </c>
      <c r="AE7">
        <v>37.821176000000001</v>
      </c>
      <c r="AF7">
        <v>27.857430000000001</v>
      </c>
      <c r="AG7">
        <v>47.749203999999999</v>
      </c>
      <c r="AH7">
        <v>21.513719999999999</v>
      </c>
      <c r="AI7">
        <v>0</v>
      </c>
      <c r="AJ7">
        <v>0</v>
      </c>
      <c r="AK7">
        <v>65.426237999999998</v>
      </c>
      <c r="AL7">
        <v>36.021999999999998</v>
      </c>
      <c r="AM7">
        <v>18.108732</v>
      </c>
      <c r="AN7">
        <v>1.0958429999999999</v>
      </c>
      <c r="AO7">
        <v>0</v>
      </c>
      <c r="AP7">
        <v>0.51239999999999997</v>
      </c>
      <c r="AQ7">
        <v>50.957571999999999</v>
      </c>
      <c r="AR7">
        <v>48.576000000000001</v>
      </c>
      <c r="AS7">
        <v>31.561589000000001</v>
      </c>
      <c r="AT7">
        <v>15.000014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82.609250000000003</v>
      </c>
      <c r="BA7">
        <f t="shared" si="1"/>
        <v>2548.1442670000001</v>
      </c>
      <c r="BB7">
        <v>4</v>
      </c>
      <c r="BD7">
        <v>7.95</v>
      </c>
      <c r="BE7">
        <v>1.94</v>
      </c>
      <c r="BF7">
        <v>3.03</v>
      </c>
      <c r="BG7">
        <v>1.85</v>
      </c>
      <c r="BH7">
        <v>0</v>
      </c>
      <c r="BI7">
        <v>0.67</v>
      </c>
      <c r="BJ7">
        <v>1.5</v>
      </c>
      <c r="BK7">
        <v>1.73</v>
      </c>
      <c r="BL7">
        <v>0</v>
      </c>
      <c r="BM7">
        <v>0.1</v>
      </c>
      <c r="BN7">
        <v>3.57</v>
      </c>
      <c r="BO7">
        <v>3.78</v>
      </c>
      <c r="BP7">
        <v>0.25</v>
      </c>
      <c r="BQ7">
        <v>2.0099999999999998</v>
      </c>
      <c r="BR7">
        <v>2.1800000000000002</v>
      </c>
      <c r="BS7">
        <v>0</v>
      </c>
      <c r="BT7">
        <v>2.6740330000000001</v>
      </c>
      <c r="BU7">
        <v>1.332638</v>
      </c>
      <c r="BV7">
        <v>2.3789850000000001</v>
      </c>
      <c r="BW7">
        <v>1.929632</v>
      </c>
      <c r="BX7">
        <v>1.9462410000000001</v>
      </c>
      <c r="BY7">
        <v>2.6652749999999998</v>
      </c>
      <c r="BZ7">
        <v>1.3184229999999999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3.5181629999999999</v>
      </c>
      <c r="CK7">
        <v>1.857394</v>
      </c>
      <c r="CL7">
        <v>1.9248000000000001</v>
      </c>
      <c r="CM7">
        <v>3.4875970000000001</v>
      </c>
      <c r="CN7">
        <v>1.7590809999999999</v>
      </c>
      <c r="CO7">
        <v>4.2644399999999996</v>
      </c>
      <c r="CP7">
        <v>4.2289050000000001</v>
      </c>
      <c r="CQ7">
        <v>3.5181629999999999</v>
      </c>
      <c r="CR7">
        <v>1.140171</v>
      </c>
      <c r="CS7">
        <v>1.3616889999999999</v>
      </c>
      <c r="CT7">
        <v>4.2252549999999998</v>
      </c>
      <c r="CU7">
        <v>1.6212089999999999</v>
      </c>
      <c r="CV7">
        <v>0.66330900000000004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82.609250000000003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376.61309399999999</v>
      </c>
      <c r="L8">
        <v>432.20260000000002</v>
      </c>
      <c r="M8">
        <v>95.888554999999997</v>
      </c>
      <c r="N8">
        <v>122.43</v>
      </c>
      <c r="O8">
        <v>128.45009999999999</v>
      </c>
      <c r="P8">
        <v>147.21</v>
      </c>
      <c r="Q8">
        <v>11.952156</v>
      </c>
      <c r="R8">
        <v>24.591100000000001</v>
      </c>
      <c r="S8">
        <v>13.706572</v>
      </c>
      <c r="T8">
        <v>1.1788149999999999</v>
      </c>
      <c r="U8">
        <v>348.97500000000002</v>
      </c>
      <c r="V8">
        <v>9.36</v>
      </c>
      <c r="W8">
        <v>28.318000000000001</v>
      </c>
      <c r="X8">
        <v>102.72920000000001</v>
      </c>
      <c r="Y8">
        <v>0</v>
      </c>
      <c r="Z8">
        <v>13.09</v>
      </c>
      <c r="AA8">
        <v>42.14808</v>
      </c>
      <c r="AB8">
        <v>30.855471999999999</v>
      </c>
      <c r="AC8">
        <v>22.310403000000001</v>
      </c>
      <c r="AD8">
        <v>0</v>
      </c>
      <c r="AE8">
        <v>37.821176000000001</v>
      </c>
      <c r="AF8">
        <v>27.857430000000001</v>
      </c>
      <c r="AG8">
        <v>47.749203999999999</v>
      </c>
      <c r="AH8">
        <v>0</v>
      </c>
      <c r="AI8">
        <v>0</v>
      </c>
      <c r="AJ8">
        <v>0</v>
      </c>
      <c r="AK8">
        <v>65.426237999999998</v>
      </c>
      <c r="AL8">
        <v>36.021999999999998</v>
      </c>
      <c r="AM8">
        <v>18.108732</v>
      </c>
      <c r="AN8">
        <v>1.0958429999999999</v>
      </c>
      <c r="AO8">
        <v>0</v>
      </c>
      <c r="AP8">
        <v>0.51239999999999997</v>
      </c>
      <c r="AQ8">
        <v>50.957571999999999</v>
      </c>
      <c r="AR8">
        <v>52.991999999999997</v>
      </c>
      <c r="AS8">
        <v>31.561589000000001</v>
      </c>
      <c r="AT8">
        <v>15.000014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80.384732000000014</v>
      </c>
      <c r="BA8">
        <f t="shared" si="1"/>
        <v>2417.4980770000002</v>
      </c>
      <c r="BB8">
        <v>5</v>
      </c>
      <c r="BD8">
        <v>7.95</v>
      </c>
      <c r="BE8">
        <v>1.94</v>
      </c>
      <c r="BF8">
        <v>3.03</v>
      </c>
      <c r="BG8">
        <v>1.85</v>
      </c>
      <c r="BH8">
        <v>0</v>
      </c>
      <c r="BI8">
        <v>0.72</v>
      </c>
      <c r="BJ8">
        <v>1.51</v>
      </c>
      <c r="BK8">
        <v>1.73</v>
      </c>
      <c r="BL8">
        <v>0</v>
      </c>
      <c r="BM8">
        <v>0.1</v>
      </c>
      <c r="BN8">
        <v>3.57</v>
      </c>
      <c r="BO8">
        <v>3.78</v>
      </c>
      <c r="BP8">
        <v>0.25</v>
      </c>
      <c r="BQ8">
        <v>2.0099999999999998</v>
      </c>
      <c r="BR8">
        <v>2.1800000000000002</v>
      </c>
      <c r="BS8">
        <v>0</v>
      </c>
      <c r="BT8">
        <v>2.6740330000000001</v>
      </c>
      <c r="BU8">
        <v>1.332638</v>
      </c>
      <c r="BV8">
        <v>2.3789850000000001</v>
      </c>
      <c r="BW8">
        <v>1.929632</v>
      </c>
      <c r="BX8">
        <v>1.9462410000000001</v>
      </c>
      <c r="BY8">
        <v>2.6652749999999998</v>
      </c>
      <c r="BZ8">
        <v>1.3184229999999999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3.5181629999999999</v>
      </c>
      <c r="CK8">
        <v>1.857394</v>
      </c>
      <c r="CL8">
        <v>1.9248000000000001</v>
      </c>
      <c r="CM8">
        <v>3.4875970000000001</v>
      </c>
      <c r="CN8">
        <v>1.7590809999999999</v>
      </c>
      <c r="CO8">
        <v>4.2644399999999996</v>
      </c>
      <c r="CP8">
        <v>4.2289050000000001</v>
      </c>
      <c r="CQ8">
        <v>3.5181629999999999</v>
      </c>
      <c r="CR8">
        <v>1.140171</v>
      </c>
      <c r="CS8">
        <v>1.3616889999999999</v>
      </c>
      <c r="CT8">
        <v>4.2252549999999998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80.384732000000014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376.61232999999999</v>
      </c>
      <c r="L9">
        <v>350.20260000000002</v>
      </c>
      <c r="M9">
        <v>95.888554999999997</v>
      </c>
      <c r="N9">
        <v>122.43</v>
      </c>
      <c r="O9">
        <v>128.45009999999999</v>
      </c>
      <c r="P9">
        <v>147.21</v>
      </c>
      <c r="Q9">
        <v>12.107192</v>
      </c>
      <c r="R9">
        <v>24.591100000000001</v>
      </c>
      <c r="S9">
        <v>14.197146</v>
      </c>
      <c r="T9">
        <v>1.238807</v>
      </c>
      <c r="U9">
        <v>348.97500000000002</v>
      </c>
      <c r="V9">
        <v>9.36</v>
      </c>
      <c r="W9">
        <v>28.318000000000001</v>
      </c>
      <c r="X9">
        <v>102.72920000000001</v>
      </c>
      <c r="Y9">
        <v>0</v>
      </c>
      <c r="Z9">
        <v>13.09</v>
      </c>
      <c r="AA9">
        <v>42.14808</v>
      </c>
      <c r="AB9">
        <v>30.855471999999999</v>
      </c>
      <c r="AC9">
        <v>22.310403000000001</v>
      </c>
      <c r="AD9">
        <v>0</v>
      </c>
      <c r="AE9">
        <v>18.910588000000001</v>
      </c>
      <c r="AF9">
        <v>18.943052000000002</v>
      </c>
      <c r="AG9">
        <v>47.749203999999999</v>
      </c>
      <c r="AH9">
        <v>0</v>
      </c>
      <c r="AI9">
        <v>0</v>
      </c>
      <c r="AJ9">
        <v>0</v>
      </c>
      <c r="AK9">
        <v>65.426237999999998</v>
      </c>
      <c r="AL9">
        <v>24.402000000000001</v>
      </c>
      <c r="AM9">
        <v>18.108732</v>
      </c>
      <c r="AN9">
        <v>1.0958429999999999</v>
      </c>
      <c r="AO9">
        <v>0</v>
      </c>
      <c r="AP9">
        <v>0.51239999999999997</v>
      </c>
      <c r="AQ9">
        <v>50.957571999999999</v>
      </c>
      <c r="AR9">
        <v>52.991999999999997</v>
      </c>
      <c r="AS9">
        <v>31.561589000000001</v>
      </c>
      <c r="AT9">
        <v>14.492184999999999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80.444732000000002</v>
      </c>
      <c r="BA9">
        <f t="shared" si="1"/>
        <v>2296.3101199999996</v>
      </c>
      <c r="BB9">
        <v>6</v>
      </c>
      <c r="BD9">
        <v>7.95</v>
      </c>
      <c r="BE9">
        <v>1.94</v>
      </c>
      <c r="BF9">
        <v>3.03</v>
      </c>
      <c r="BG9">
        <v>1.85</v>
      </c>
      <c r="BH9">
        <v>0</v>
      </c>
      <c r="BI9">
        <v>0.78</v>
      </c>
      <c r="BJ9">
        <v>1.51</v>
      </c>
      <c r="BK9">
        <v>1.73</v>
      </c>
      <c r="BL9">
        <v>0</v>
      </c>
      <c r="BM9">
        <v>0.1</v>
      </c>
      <c r="BN9">
        <v>3.57</v>
      </c>
      <c r="BO9">
        <v>3.78</v>
      </c>
      <c r="BP9">
        <v>0.25</v>
      </c>
      <c r="BQ9">
        <v>2.0099999999999998</v>
      </c>
      <c r="BR9">
        <v>2.1800000000000002</v>
      </c>
      <c r="BS9">
        <v>0</v>
      </c>
      <c r="BT9">
        <v>2.6740330000000001</v>
      </c>
      <c r="BU9">
        <v>1.332638</v>
      </c>
      <c r="BV9">
        <v>2.3789850000000001</v>
      </c>
      <c r="BW9">
        <v>1.929632</v>
      </c>
      <c r="BX9">
        <v>1.9462410000000001</v>
      </c>
      <c r="BY9">
        <v>2.6652749999999998</v>
      </c>
      <c r="BZ9">
        <v>1.3184229999999999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3.5181629999999999</v>
      </c>
      <c r="CK9">
        <v>1.857394</v>
      </c>
      <c r="CL9">
        <v>1.9248000000000001</v>
      </c>
      <c r="CM9">
        <v>3.4875970000000001</v>
      </c>
      <c r="CN9">
        <v>1.7590809999999999</v>
      </c>
      <c r="CO9">
        <v>4.2644399999999996</v>
      </c>
      <c r="CP9">
        <v>4.2289050000000001</v>
      </c>
      <c r="CQ9">
        <v>3.5181629999999999</v>
      </c>
      <c r="CR9">
        <v>1.140171</v>
      </c>
      <c r="CS9">
        <v>1.3616889999999999</v>
      </c>
      <c r="CT9">
        <v>4.2252549999999998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80.444732000000002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376.61309399999999</v>
      </c>
      <c r="L10">
        <v>359.61499199999997</v>
      </c>
      <c r="M10">
        <v>95.888554999999997</v>
      </c>
      <c r="N10">
        <v>122.43</v>
      </c>
      <c r="O10">
        <v>128.45009999999999</v>
      </c>
      <c r="P10">
        <v>147.21</v>
      </c>
      <c r="Q10">
        <v>12.107192</v>
      </c>
      <c r="R10">
        <v>24.591100000000001</v>
      </c>
      <c r="S10">
        <v>14.197146</v>
      </c>
      <c r="T10">
        <v>1.238807</v>
      </c>
      <c r="U10">
        <v>348.97500000000002</v>
      </c>
      <c r="V10">
        <v>9.36</v>
      </c>
      <c r="W10">
        <v>28.318000000000001</v>
      </c>
      <c r="X10">
        <v>102.72920000000001</v>
      </c>
      <c r="Y10">
        <v>0</v>
      </c>
      <c r="Z10">
        <v>13.09</v>
      </c>
      <c r="AA10">
        <v>42.14808</v>
      </c>
      <c r="AB10">
        <v>30.855471999999999</v>
      </c>
      <c r="AC10">
        <v>11.155201999999999</v>
      </c>
      <c r="AD10">
        <v>0</v>
      </c>
      <c r="AE10">
        <v>18.910588000000001</v>
      </c>
      <c r="AF10">
        <v>18.943052000000002</v>
      </c>
      <c r="AG10">
        <v>47.749203999999999</v>
      </c>
      <c r="AH10">
        <v>0</v>
      </c>
      <c r="AI10">
        <v>0</v>
      </c>
      <c r="AJ10">
        <v>0</v>
      </c>
      <c r="AK10">
        <v>65.426237999999998</v>
      </c>
      <c r="AL10">
        <v>24.402000000000001</v>
      </c>
      <c r="AM10">
        <v>18.108732</v>
      </c>
      <c r="AN10">
        <v>1.0958429999999999</v>
      </c>
      <c r="AO10">
        <v>0</v>
      </c>
      <c r="AP10">
        <v>0.51239999999999997</v>
      </c>
      <c r="AQ10">
        <v>37.004904000000003</v>
      </c>
      <c r="AR10">
        <v>48.576000000000001</v>
      </c>
      <c r="AS10">
        <v>31.561589000000001</v>
      </c>
      <c r="AT10">
        <v>13.408602999999999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80.454732000000007</v>
      </c>
      <c r="BA10">
        <f t="shared" si="1"/>
        <v>2275.1258249999996</v>
      </c>
      <c r="BB10">
        <v>7</v>
      </c>
      <c r="BD10">
        <v>7.95</v>
      </c>
      <c r="BE10">
        <v>1.94</v>
      </c>
      <c r="BF10">
        <v>3.03</v>
      </c>
      <c r="BG10">
        <v>1.85</v>
      </c>
      <c r="BH10">
        <v>0</v>
      </c>
      <c r="BI10">
        <v>0.79</v>
      </c>
      <c r="BJ10">
        <v>1.51</v>
      </c>
      <c r="BK10">
        <v>1.73</v>
      </c>
      <c r="BL10">
        <v>0</v>
      </c>
      <c r="BM10">
        <v>0.1</v>
      </c>
      <c r="BN10">
        <v>3.57</v>
      </c>
      <c r="BO10">
        <v>3.78</v>
      </c>
      <c r="BP10">
        <v>0.25</v>
      </c>
      <c r="BQ10">
        <v>2.0099999999999998</v>
      </c>
      <c r="BR10">
        <v>2.1800000000000002</v>
      </c>
      <c r="BS10">
        <v>0</v>
      </c>
      <c r="BT10">
        <v>2.6740330000000001</v>
      </c>
      <c r="BU10">
        <v>1.332638</v>
      </c>
      <c r="BV10">
        <v>2.3789850000000001</v>
      </c>
      <c r="BW10">
        <v>1.929632</v>
      </c>
      <c r="BX10">
        <v>1.9462410000000001</v>
      </c>
      <c r="BY10">
        <v>2.6652749999999998</v>
      </c>
      <c r="BZ10">
        <v>1.3184229999999999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3.5181629999999999</v>
      </c>
      <c r="CK10">
        <v>1.857394</v>
      </c>
      <c r="CL10">
        <v>1.9248000000000001</v>
      </c>
      <c r="CM10">
        <v>3.4875970000000001</v>
      </c>
      <c r="CN10">
        <v>1.7590809999999999</v>
      </c>
      <c r="CO10">
        <v>4.2644399999999996</v>
      </c>
      <c r="CP10">
        <v>4.2289050000000001</v>
      </c>
      <c r="CQ10">
        <v>3.5181629999999999</v>
      </c>
      <c r="CR10">
        <v>1.140171</v>
      </c>
      <c r="CS10">
        <v>1.3616889999999999</v>
      </c>
      <c r="CT10">
        <v>4.2252549999999998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80.454732000000007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376.61232999999999</v>
      </c>
      <c r="L11">
        <v>359.61499199999997</v>
      </c>
      <c r="M11">
        <v>95.888554999999997</v>
      </c>
      <c r="N11">
        <v>122.43</v>
      </c>
      <c r="O11">
        <v>128.45009999999999</v>
      </c>
      <c r="P11">
        <v>147.21</v>
      </c>
      <c r="Q11">
        <v>12.107192</v>
      </c>
      <c r="R11">
        <v>24.591100000000001</v>
      </c>
      <c r="S11">
        <v>14.197146</v>
      </c>
      <c r="T11">
        <v>1.238807</v>
      </c>
      <c r="U11">
        <v>348.97500000000002</v>
      </c>
      <c r="V11">
        <v>9.36</v>
      </c>
      <c r="W11">
        <v>28.318000000000001</v>
      </c>
      <c r="X11">
        <v>102.72920000000001</v>
      </c>
      <c r="Y11">
        <v>0</v>
      </c>
      <c r="Z11">
        <v>6.49</v>
      </c>
      <c r="AA11">
        <v>42.14808</v>
      </c>
      <c r="AB11">
        <v>30.855471999999999</v>
      </c>
      <c r="AC11">
        <v>11.155201999999999</v>
      </c>
      <c r="AD11">
        <v>0</v>
      </c>
      <c r="AE11">
        <v>18.910588000000001</v>
      </c>
      <c r="AF11">
        <v>9.3600960000000004</v>
      </c>
      <c r="AG11">
        <v>47.749203999999999</v>
      </c>
      <c r="AH11">
        <v>0</v>
      </c>
      <c r="AI11">
        <v>0</v>
      </c>
      <c r="AJ11">
        <v>0</v>
      </c>
      <c r="AK11">
        <v>65.426237999999998</v>
      </c>
      <c r="AL11">
        <v>24.402000000000001</v>
      </c>
      <c r="AM11">
        <v>18.108732</v>
      </c>
      <c r="AN11">
        <v>1.116916</v>
      </c>
      <c r="AO11">
        <v>0</v>
      </c>
      <c r="AP11">
        <v>0.51239999999999997</v>
      </c>
      <c r="AQ11">
        <v>0</v>
      </c>
      <c r="AR11">
        <v>48.576000000000001</v>
      </c>
      <c r="AS11">
        <v>31.561589000000001</v>
      </c>
      <c r="AT11">
        <v>14.452811000000001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80.648904999999999</v>
      </c>
      <c r="BA11">
        <f t="shared" si="1"/>
        <v>2223.1966549999997</v>
      </c>
      <c r="BB11">
        <v>8</v>
      </c>
      <c r="BD11">
        <v>7.95</v>
      </c>
      <c r="BE11">
        <v>1.94</v>
      </c>
      <c r="BF11">
        <v>3.03</v>
      </c>
      <c r="BG11">
        <v>1.85</v>
      </c>
      <c r="BH11">
        <v>0</v>
      </c>
      <c r="BI11">
        <v>0.84</v>
      </c>
      <c r="BJ11">
        <v>1.51</v>
      </c>
      <c r="BK11">
        <v>1.73</v>
      </c>
      <c r="BL11">
        <v>0</v>
      </c>
      <c r="BM11">
        <v>0.1</v>
      </c>
      <c r="BN11">
        <v>3.57</v>
      </c>
      <c r="BO11">
        <v>3.78</v>
      </c>
      <c r="BP11">
        <v>0.25</v>
      </c>
      <c r="BQ11">
        <v>2.0099999999999998</v>
      </c>
      <c r="BR11">
        <v>2.1800000000000002</v>
      </c>
      <c r="BS11">
        <v>0</v>
      </c>
      <c r="BT11">
        <v>2.818206</v>
      </c>
      <c r="BU11">
        <v>1.332638</v>
      </c>
      <c r="BV11">
        <v>2.3789850000000001</v>
      </c>
      <c r="BW11">
        <v>1.929632</v>
      </c>
      <c r="BX11">
        <v>1.9462410000000001</v>
      </c>
      <c r="BY11">
        <v>2.6652749999999998</v>
      </c>
      <c r="BZ11">
        <v>1.3184229999999999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3.5181629999999999</v>
      </c>
      <c r="CK11">
        <v>1.857394</v>
      </c>
      <c r="CL11">
        <v>1.9248000000000001</v>
      </c>
      <c r="CM11">
        <v>3.4875970000000001</v>
      </c>
      <c r="CN11">
        <v>1.7590809999999999</v>
      </c>
      <c r="CO11">
        <v>4.2644399999999996</v>
      </c>
      <c r="CP11">
        <v>4.2289050000000001</v>
      </c>
      <c r="CQ11">
        <v>3.5181629999999999</v>
      </c>
      <c r="CR11">
        <v>1.140171</v>
      </c>
      <c r="CS11">
        <v>1.3616889999999999</v>
      </c>
      <c r="CT11">
        <v>4.2252549999999998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80.648904999999999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376.61309399999999</v>
      </c>
      <c r="L12">
        <v>359.61499199999997</v>
      </c>
      <c r="M12">
        <v>95.888554999999997</v>
      </c>
      <c r="N12">
        <v>122.43</v>
      </c>
      <c r="O12">
        <v>128.45009999999999</v>
      </c>
      <c r="P12">
        <v>147.21</v>
      </c>
      <c r="Q12">
        <v>11.270167000000001</v>
      </c>
      <c r="R12">
        <v>24.591100000000001</v>
      </c>
      <c r="S12">
        <v>14.197146</v>
      </c>
      <c r="T12">
        <v>1.238807</v>
      </c>
      <c r="U12">
        <v>348.97500000000002</v>
      </c>
      <c r="V12">
        <v>9.36</v>
      </c>
      <c r="W12">
        <v>28.318000000000001</v>
      </c>
      <c r="X12">
        <v>102.72920000000001</v>
      </c>
      <c r="Y12">
        <v>0</v>
      </c>
      <c r="Z12">
        <v>6.49</v>
      </c>
      <c r="AA12">
        <v>42.14808</v>
      </c>
      <c r="AB12">
        <v>30.855471999999999</v>
      </c>
      <c r="AC12">
        <v>0</v>
      </c>
      <c r="AD12">
        <v>0</v>
      </c>
      <c r="AE12">
        <v>18.910588000000001</v>
      </c>
      <c r="AF12">
        <v>9.1372370000000007</v>
      </c>
      <c r="AG12">
        <v>47.749203999999999</v>
      </c>
      <c r="AH12">
        <v>0</v>
      </c>
      <c r="AI12">
        <v>0</v>
      </c>
      <c r="AJ12">
        <v>0</v>
      </c>
      <c r="AK12">
        <v>65.426237999999998</v>
      </c>
      <c r="AL12">
        <v>24.402000000000001</v>
      </c>
      <c r="AM12">
        <v>18.108732</v>
      </c>
      <c r="AN12">
        <v>1.116916</v>
      </c>
      <c r="AO12">
        <v>0</v>
      </c>
      <c r="AP12">
        <v>0.51239999999999997</v>
      </c>
      <c r="AQ12">
        <v>0</v>
      </c>
      <c r="AR12">
        <v>48.576000000000001</v>
      </c>
      <c r="AS12">
        <v>31.561589000000001</v>
      </c>
      <c r="AT12">
        <v>14.004201999999999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80.784806000000003</v>
      </c>
      <c r="BA12">
        <f t="shared" si="1"/>
        <v>2210.6696249999995</v>
      </c>
      <c r="BB12">
        <v>9</v>
      </c>
      <c r="BD12">
        <v>7.95</v>
      </c>
      <c r="BE12">
        <v>1.94</v>
      </c>
      <c r="BF12">
        <v>3.03</v>
      </c>
      <c r="BG12">
        <v>1.85</v>
      </c>
      <c r="BH12">
        <v>0</v>
      </c>
      <c r="BI12">
        <v>0.9</v>
      </c>
      <c r="BJ12">
        <v>1.52</v>
      </c>
      <c r="BK12">
        <v>1.73</v>
      </c>
      <c r="BL12">
        <v>0</v>
      </c>
      <c r="BM12">
        <v>0.1</v>
      </c>
      <c r="BN12">
        <v>3.57</v>
      </c>
      <c r="BO12">
        <v>3.78</v>
      </c>
      <c r="BP12">
        <v>0.25</v>
      </c>
      <c r="BQ12">
        <v>2.0099999999999998</v>
      </c>
      <c r="BR12">
        <v>2.1800000000000002</v>
      </c>
      <c r="BS12">
        <v>0</v>
      </c>
      <c r="BT12">
        <v>2.8841070000000002</v>
      </c>
      <c r="BU12">
        <v>1.332638</v>
      </c>
      <c r="BV12">
        <v>2.3789850000000001</v>
      </c>
      <c r="BW12">
        <v>1.929632</v>
      </c>
      <c r="BX12">
        <v>1.9462410000000001</v>
      </c>
      <c r="BY12">
        <v>2.6652749999999998</v>
      </c>
      <c r="BZ12">
        <v>1.3184229999999999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3.5181629999999999</v>
      </c>
      <c r="CK12">
        <v>1.857394</v>
      </c>
      <c r="CL12">
        <v>1.9248000000000001</v>
      </c>
      <c r="CM12">
        <v>3.4875970000000001</v>
      </c>
      <c r="CN12">
        <v>1.7590809999999999</v>
      </c>
      <c r="CO12">
        <v>4.2644399999999996</v>
      </c>
      <c r="CP12">
        <v>4.2289050000000001</v>
      </c>
      <c r="CQ12">
        <v>3.5181629999999999</v>
      </c>
      <c r="CR12">
        <v>1.140171</v>
      </c>
      <c r="CS12">
        <v>1.3616889999999999</v>
      </c>
      <c r="CT12">
        <v>4.2252549999999998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80.784806000000003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376.61232999999999</v>
      </c>
      <c r="L13">
        <v>359.61499199999997</v>
      </c>
      <c r="M13">
        <v>95.888554999999997</v>
      </c>
      <c r="N13">
        <v>122.43</v>
      </c>
      <c r="O13">
        <v>128.45009999999999</v>
      </c>
      <c r="P13">
        <v>147.21</v>
      </c>
      <c r="Q13">
        <v>12.107192</v>
      </c>
      <c r="R13">
        <v>24.591100000000001</v>
      </c>
      <c r="S13">
        <v>14.197146</v>
      </c>
      <c r="T13">
        <v>1.238807</v>
      </c>
      <c r="U13">
        <v>348.97500000000002</v>
      </c>
      <c r="V13">
        <v>9.36</v>
      </c>
      <c r="W13">
        <v>28.318000000000001</v>
      </c>
      <c r="X13">
        <v>102.72920000000001</v>
      </c>
      <c r="Y13">
        <v>0</v>
      </c>
      <c r="Z13">
        <v>6.49</v>
      </c>
      <c r="AA13">
        <v>42.14808</v>
      </c>
      <c r="AB13">
        <v>30.855471999999999</v>
      </c>
      <c r="AC13">
        <v>0</v>
      </c>
      <c r="AD13">
        <v>0</v>
      </c>
      <c r="AE13">
        <v>18.910588000000001</v>
      </c>
      <c r="AF13">
        <v>9.1372370000000007</v>
      </c>
      <c r="AG13">
        <v>47.749203999999999</v>
      </c>
      <c r="AH13">
        <v>0</v>
      </c>
      <c r="AI13">
        <v>0</v>
      </c>
      <c r="AJ13">
        <v>0</v>
      </c>
      <c r="AK13">
        <v>65.426237999999998</v>
      </c>
      <c r="AL13">
        <v>24.402000000000001</v>
      </c>
      <c r="AM13">
        <v>18.108732</v>
      </c>
      <c r="AN13">
        <v>1.116916</v>
      </c>
      <c r="AO13">
        <v>0</v>
      </c>
      <c r="AP13">
        <v>0.51239999999999997</v>
      </c>
      <c r="AQ13">
        <v>0</v>
      </c>
      <c r="AR13">
        <v>48.576000000000001</v>
      </c>
      <c r="AS13">
        <v>31.561589000000001</v>
      </c>
      <c r="AT13">
        <v>13.784514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80.875017000000014</v>
      </c>
      <c r="BA13">
        <f t="shared" si="1"/>
        <v>2211.3764089999995</v>
      </c>
      <c r="BB13">
        <v>10</v>
      </c>
      <c r="BD13">
        <v>7.95</v>
      </c>
      <c r="BE13">
        <v>1.94</v>
      </c>
      <c r="BF13">
        <v>3.03</v>
      </c>
      <c r="BG13">
        <v>1.85</v>
      </c>
      <c r="BH13">
        <v>0</v>
      </c>
      <c r="BI13">
        <v>0.96</v>
      </c>
      <c r="BJ13">
        <v>1.52</v>
      </c>
      <c r="BK13">
        <v>1.73</v>
      </c>
      <c r="BL13">
        <v>0</v>
      </c>
      <c r="BM13">
        <v>0.1</v>
      </c>
      <c r="BN13">
        <v>3.57</v>
      </c>
      <c r="BO13">
        <v>3.78</v>
      </c>
      <c r="BP13">
        <v>0.25</v>
      </c>
      <c r="BQ13">
        <v>2.0099999999999998</v>
      </c>
      <c r="BR13">
        <v>2.1800000000000002</v>
      </c>
      <c r="BS13">
        <v>0</v>
      </c>
      <c r="BT13">
        <v>2.9143180000000002</v>
      </c>
      <c r="BU13">
        <v>1.332638</v>
      </c>
      <c r="BV13">
        <v>2.3789850000000001</v>
      </c>
      <c r="BW13">
        <v>1.929632</v>
      </c>
      <c r="BX13">
        <v>1.9462410000000001</v>
      </c>
      <c r="BY13">
        <v>2.6652749999999998</v>
      </c>
      <c r="BZ13">
        <v>1.3184229999999999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3.5181629999999999</v>
      </c>
      <c r="CK13">
        <v>1.857394</v>
      </c>
      <c r="CL13">
        <v>1.9248000000000001</v>
      </c>
      <c r="CM13">
        <v>3.4875970000000001</v>
      </c>
      <c r="CN13">
        <v>1.7590809999999999</v>
      </c>
      <c r="CO13">
        <v>4.2644399999999996</v>
      </c>
      <c r="CP13">
        <v>4.2289050000000001</v>
      </c>
      <c r="CQ13">
        <v>3.5181629999999999</v>
      </c>
      <c r="CR13">
        <v>1.140171</v>
      </c>
      <c r="CS13">
        <v>1.3616889999999999</v>
      </c>
      <c r="CT13">
        <v>4.2252549999999998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80.875017000000014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376.61309399999999</v>
      </c>
      <c r="L14">
        <v>359.61499199999997</v>
      </c>
      <c r="M14">
        <v>95.888554999999997</v>
      </c>
      <c r="N14">
        <v>122.43</v>
      </c>
      <c r="O14">
        <v>128.45009999999999</v>
      </c>
      <c r="P14">
        <v>147.21</v>
      </c>
      <c r="Q14">
        <v>12.107192</v>
      </c>
      <c r="R14">
        <v>24.591100000000001</v>
      </c>
      <c r="S14">
        <v>14.197146</v>
      </c>
      <c r="T14">
        <v>1.238807</v>
      </c>
      <c r="U14">
        <v>348.97500000000002</v>
      </c>
      <c r="V14">
        <v>9.36</v>
      </c>
      <c r="W14">
        <v>28.318000000000001</v>
      </c>
      <c r="X14">
        <v>102.72920000000001</v>
      </c>
      <c r="Y14">
        <v>0</v>
      </c>
      <c r="Z14">
        <v>6.49</v>
      </c>
      <c r="AA14">
        <v>42.14808</v>
      </c>
      <c r="AB14">
        <v>15.349422000000001</v>
      </c>
      <c r="AC14">
        <v>0</v>
      </c>
      <c r="AD14">
        <v>0</v>
      </c>
      <c r="AE14">
        <v>0</v>
      </c>
      <c r="AF14">
        <v>9.1372370000000007</v>
      </c>
      <c r="AG14">
        <v>47.749203999999999</v>
      </c>
      <c r="AH14">
        <v>0</v>
      </c>
      <c r="AI14">
        <v>0</v>
      </c>
      <c r="AJ14">
        <v>0</v>
      </c>
      <c r="AK14">
        <v>65.426237999999998</v>
      </c>
      <c r="AL14">
        <v>24.402000000000001</v>
      </c>
      <c r="AM14">
        <v>18.108732</v>
      </c>
      <c r="AN14">
        <v>1.116916</v>
      </c>
      <c r="AO14">
        <v>0</v>
      </c>
      <c r="AP14">
        <v>0.51239999999999997</v>
      </c>
      <c r="AQ14">
        <v>0</v>
      </c>
      <c r="AR14">
        <v>48.576000000000001</v>
      </c>
      <c r="AS14">
        <v>31.561589000000001</v>
      </c>
      <c r="AT14">
        <v>14.247769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80.936041000000003</v>
      </c>
      <c r="BA14">
        <f t="shared" si="1"/>
        <v>2177.4848139999995</v>
      </c>
      <c r="BB14">
        <v>11</v>
      </c>
      <c r="BD14">
        <v>7.95</v>
      </c>
      <c r="BE14">
        <v>1.94</v>
      </c>
      <c r="BF14">
        <v>3.03</v>
      </c>
      <c r="BG14">
        <v>1.85</v>
      </c>
      <c r="BH14">
        <v>0</v>
      </c>
      <c r="BI14">
        <v>1.02</v>
      </c>
      <c r="BJ14">
        <v>1.52</v>
      </c>
      <c r="BK14">
        <v>1.73</v>
      </c>
      <c r="BL14">
        <v>0</v>
      </c>
      <c r="BM14">
        <v>0.1</v>
      </c>
      <c r="BN14">
        <v>3.57</v>
      </c>
      <c r="BO14">
        <v>3.78</v>
      </c>
      <c r="BP14">
        <v>0.25</v>
      </c>
      <c r="BQ14">
        <v>2.0099999999999998</v>
      </c>
      <c r="BR14">
        <v>2.1800000000000002</v>
      </c>
      <c r="BS14">
        <v>0</v>
      </c>
      <c r="BT14">
        <v>2.9153419999999999</v>
      </c>
      <c r="BU14">
        <v>1.332638</v>
      </c>
      <c r="BV14">
        <v>2.3789850000000001</v>
      </c>
      <c r="BW14">
        <v>1.929632</v>
      </c>
      <c r="BX14">
        <v>1.9462410000000001</v>
      </c>
      <c r="BY14">
        <v>2.6652749999999998</v>
      </c>
      <c r="BZ14">
        <v>1.3184229999999999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3.5181629999999999</v>
      </c>
      <c r="CK14">
        <v>1.857394</v>
      </c>
      <c r="CL14">
        <v>1.9248000000000001</v>
      </c>
      <c r="CM14">
        <v>3.4875970000000001</v>
      </c>
      <c r="CN14">
        <v>1.7590809999999999</v>
      </c>
      <c r="CO14">
        <v>4.2644399999999996</v>
      </c>
      <c r="CP14">
        <v>4.2289050000000001</v>
      </c>
      <c r="CQ14">
        <v>3.5181629999999999</v>
      </c>
      <c r="CR14">
        <v>1.140171</v>
      </c>
      <c r="CS14">
        <v>1.3616889999999999</v>
      </c>
      <c r="CT14">
        <v>4.2252549999999998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80.936041000000003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376.61232999999999</v>
      </c>
      <c r="L15">
        <v>362.69134400000002</v>
      </c>
      <c r="M15">
        <v>95.888554999999997</v>
      </c>
      <c r="N15">
        <v>122.43</v>
      </c>
      <c r="O15">
        <v>128.45009999999999</v>
      </c>
      <c r="P15">
        <v>147.21</v>
      </c>
      <c r="Q15">
        <v>12.107192</v>
      </c>
      <c r="R15">
        <v>24.591100000000001</v>
      </c>
      <c r="S15">
        <v>14.197146</v>
      </c>
      <c r="T15">
        <v>1.238807</v>
      </c>
      <c r="U15">
        <v>348.97500000000002</v>
      </c>
      <c r="V15">
        <v>14.625400000000001</v>
      </c>
      <c r="W15">
        <v>28.318000000000001</v>
      </c>
      <c r="X15">
        <v>102.72920000000001</v>
      </c>
      <c r="Y15">
        <v>0</v>
      </c>
      <c r="Z15">
        <v>6.49</v>
      </c>
      <c r="AA15">
        <v>42.14808</v>
      </c>
      <c r="AB15">
        <v>15.349422000000001</v>
      </c>
      <c r="AC15">
        <v>0</v>
      </c>
      <c r="AD15">
        <v>0</v>
      </c>
      <c r="AE15">
        <v>0</v>
      </c>
      <c r="AF15">
        <v>9.1372370000000007</v>
      </c>
      <c r="AG15">
        <v>47.749203999999999</v>
      </c>
      <c r="AH15">
        <v>0</v>
      </c>
      <c r="AI15">
        <v>0</v>
      </c>
      <c r="AJ15">
        <v>0</v>
      </c>
      <c r="AK15">
        <v>65.426237999999998</v>
      </c>
      <c r="AL15">
        <v>24.402000000000001</v>
      </c>
      <c r="AM15">
        <v>18.108732</v>
      </c>
      <c r="AN15">
        <v>1.116916</v>
      </c>
      <c r="AO15">
        <v>0</v>
      </c>
      <c r="AP15">
        <v>0.51239999999999997</v>
      </c>
      <c r="AQ15">
        <v>0</v>
      </c>
      <c r="AR15">
        <v>48.576000000000001</v>
      </c>
      <c r="AS15">
        <v>36.506751000000001</v>
      </c>
      <c r="AT15">
        <v>15.000014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80.968383000000003</v>
      </c>
      <c r="BA15">
        <f t="shared" si="1"/>
        <v>2191.5555509999999</v>
      </c>
      <c r="BB15">
        <v>12</v>
      </c>
      <c r="BD15">
        <v>7.95</v>
      </c>
      <c r="BE15">
        <v>1.94</v>
      </c>
      <c r="BF15">
        <v>3.03</v>
      </c>
      <c r="BG15">
        <v>1.85</v>
      </c>
      <c r="BH15">
        <v>0</v>
      </c>
      <c r="BI15">
        <v>1.02</v>
      </c>
      <c r="BJ15">
        <v>1.52</v>
      </c>
      <c r="BK15">
        <v>1.73</v>
      </c>
      <c r="BL15">
        <v>0</v>
      </c>
      <c r="BM15">
        <v>0.1</v>
      </c>
      <c r="BN15">
        <v>3.57</v>
      </c>
      <c r="BO15">
        <v>3.78</v>
      </c>
      <c r="BP15">
        <v>0.25</v>
      </c>
      <c r="BQ15">
        <v>2.0099999999999998</v>
      </c>
      <c r="BR15">
        <v>2.1800000000000002</v>
      </c>
      <c r="BS15">
        <v>0</v>
      </c>
      <c r="BT15">
        <v>2.9476840000000002</v>
      </c>
      <c r="BU15">
        <v>1.332638</v>
      </c>
      <c r="BV15">
        <v>2.3789850000000001</v>
      </c>
      <c r="BW15">
        <v>1.929632</v>
      </c>
      <c r="BX15">
        <v>1.9462410000000001</v>
      </c>
      <c r="BY15">
        <v>2.6652749999999998</v>
      </c>
      <c r="BZ15">
        <v>1.3184229999999999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3.5181629999999999</v>
      </c>
      <c r="CK15">
        <v>1.857394</v>
      </c>
      <c r="CL15">
        <v>1.9248000000000001</v>
      </c>
      <c r="CM15">
        <v>3.4875970000000001</v>
      </c>
      <c r="CN15">
        <v>1.7590809999999999</v>
      </c>
      <c r="CO15">
        <v>4.2644399999999996</v>
      </c>
      <c r="CP15">
        <v>4.2289050000000001</v>
      </c>
      <c r="CQ15">
        <v>3.5181629999999999</v>
      </c>
      <c r="CR15">
        <v>1.140171</v>
      </c>
      <c r="CS15">
        <v>1.3616889999999999</v>
      </c>
      <c r="CT15">
        <v>4.2252549999999998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80.968383000000003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376.61309399999999</v>
      </c>
      <c r="L16">
        <v>362.69134400000002</v>
      </c>
      <c r="M16">
        <v>95.888554999999997</v>
      </c>
      <c r="N16">
        <v>122.43</v>
      </c>
      <c r="O16">
        <v>128.45009999999999</v>
      </c>
      <c r="P16">
        <v>147.21</v>
      </c>
      <c r="Q16">
        <v>12.107192</v>
      </c>
      <c r="R16">
        <v>24.591100000000001</v>
      </c>
      <c r="S16">
        <v>14.197146</v>
      </c>
      <c r="T16">
        <v>1.238807</v>
      </c>
      <c r="U16">
        <v>348.97500000000002</v>
      </c>
      <c r="V16">
        <v>14.625400000000001</v>
      </c>
      <c r="W16">
        <v>28.318000000000001</v>
      </c>
      <c r="X16">
        <v>102.72920000000001</v>
      </c>
      <c r="Y16">
        <v>0</v>
      </c>
      <c r="Z16">
        <v>6.49</v>
      </c>
      <c r="AA16">
        <v>41.238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47.749203999999999</v>
      </c>
      <c r="AH16">
        <v>0</v>
      </c>
      <c r="AI16">
        <v>0</v>
      </c>
      <c r="AJ16">
        <v>0</v>
      </c>
      <c r="AK16">
        <v>65.426237999999998</v>
      </c>
      <c r="AL16">
        <v>24.402000000000001</v>
      </c>
      <c r="AM16">
        <v>18.108732</v>
      </c>
      <c r="AN16">
        <v>1.116916</v>
      </c>
      <c r="AO16">
        <v>0</v>
      </c>
      <c r="AP16">
        <v>0.51239999999999997</v>
      </c>
      <c r="AQ16">
        <v>0</v>
      </c>
      <c r="AR16">
        <v>48.576000000000001</v>
      </c>
      <c r="AS16">
        <v>36.506751000000001</v>
      </c>
      <c r="AT16">
        <v>15.000014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80.969650999999999</v>
      </c>
      <c r="BA16">
        <f t="shared" si="1"/>
        <v>2175.2980809999999</v>
      </c>
      <c r="BB16">
        <v>13</v>
      </c>
      <c r="BD16">
        <v>7.95</v>
      </c>
      <c r="BE16">
        <v>1.94</v>
      </c>
      <c r="BF16">
        <v>3.03</v>
      </c>
      <c r="BG16">
        <v>1.85</v>
      </c>
      <c r="BH16">
        <v>0</v>
      </c>
      <c r="BI16">
        <v>1.02</v>
      </c>
      <c r="BJ16">
        <v>1.52</v>
      </c>
      <c r="BK16">
        <v>1.73</v>
      </c>
      <c r="BL16">
        <v>0</v>
      </c>
      <c r="BM16">
        <v>0.1</v>
      </c>
      <c r="BN16">
        <v>3.57</v>
      </c>
      <c r="BO16">
        <v>3.78</v>
      </c>
      <c r="BP16">
        <v>0.25</v>
      </c>
      <c r="BQ16">
        <v>2.0099999999999998</v>
      </c>
      <c r="BR16">
        <v>2.1800000000000002</v>
      </c>
      <c r="BS16">
        <v>0</v>
      </c>
      <c r="BT16">
        <v>2.9489519999999998</v>
      </c>
      <c r="BU16">
        <v>1.332638</v>
      </c>
      <c r="BV16">
        <v>2.3789850000000001</v>
      </c>
      <c r="BW16">
        <v>1.929632</v>
      </c>
      <c r="BX16">
        <v>1.9462410000000001</v>
      </c>
      <c r="BY16">
        <v>2.6652749999999998</v>
      </c>
      <c r="BZ16">
        <v>1.3184229999999999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3.5181629999999999</v>
      </c>
      <c r="CK16">
        <v>1.857394</v>
      </c>
      <c r="CL16">
        <v>1.9248000000000001</v>
      </c>
      <c r="CM16">
        <v>3.4875970000000001</v>
      </c>
      <c r="CN16">
        <v>1.7590809999999999</v>
      </c>
      <c r="CO16">
        <v>4.2644399999999996</v>
      </c>
      <c r="CP16">
        <v>4.2289050000000001</v>
      </c>
      <c r="CQ16">
        <v>3.5181629999999999</v>
      </c>
      <c r="CR16">
        <v>1.140171</v>
      </c>
      <c r="CS16">
        <v>1.3616889999999999</v>
      </c>
      <c r="CT16">
        <v>4.2252549999999998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80.969650999999999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376.61232999999999</v>
      </c>
      <c r="L17">
        <v>362.69134400000002</v>
      </c>
      <c r="M17">
        <v>95.888554999999997</v>
      </c>
      <c r="N17">
        <v>122.43</v>
      </c>
      <c r="O17">
        <v>128.45009999999999</v>
      </c>
      <c r="P17">
        <v>147.21</v>
      </c>
      <c r="Q17">
        <v>12.107192</v>
      </c>
      <c r="R17">
        <v>24.591100000000001</v>
      </c>
      <c r="S17">
        <v>14.197146</v>
      </c>
      <c r="T17">
        <v>1.238807</v>
      </c>
      <c r="U17">
        <v>348.97500000000002</v>
      </c>
      <c r="V17">
        <v>14.625400000000001</v>
      </c>
      <c r="W17">
        <v>28.318000000000001</v>
      </c>
      <c r="X17">
        <v>102.72920000000001</v>
      </c>
      <c r="Y17">
        <v>0</v>
      </c>
      <c r="Z17">
        <v>6.49</v>
      </c>
      <c r="AA17">
        <v>26.07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47.749203999999999</v>
      </c>
      <c r="AH17">
        <v>0</v>
      </c>
      <c r="AI17">
        <v>0</v>
      </c>
      <c r="AJ17">
        <v>0</v>
      </c>
      <c r="AK17">
        <v>65.426237999999998</v>
      </c>
      <c r="AL17">
        <v>24.402000000000001</v>
      </c>
      <c r="AM17">
        <v>18.108732</v>
      </c>
      <c r="AN17">
        <v>1.116916</v>
      </c>
      <c r="AO17">
        <v>0</v>
      </c>
      <c r="AP17">
        <v>0.76859999999999995</v>
      </c>
      <c r="AQ17">
        <v>0</v>
      </c>
      <c r="AR17">
        <v>48.576000000000001</v>
      </c>
      <c r="AS17">
        <v>30.791793999999999</v>
      </c>
      <c r="AT17">
        <v>15.000014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80.969650999999999</v>
      </c>
      <c r="BA17">
        <f t="shared" si="1"/>
        <v>2154.67056</v>
      </c>
      <c r="BB17">
        <v>14</v>
      </c>
      <c r="BD17">
        <v>7.95</v>
      </c>
      <c r="BE17">
        <v>1.94</v>
      </c>
      <c r="BF17">
        <v>3.03</v>
      </c>
      <c r="BG17">
        <v>1.85</v>
      </c>
      <c r="BH17">
        <v>0</v>
      </c>
      <c r="BI17">
        <v>1.02</v>
      </c>
      <c r="BJ17">
        <v>1.52</v>
      </c>
      <c r="BK17">
        <v>1.73</v>
      </c>
      <c r="BL17">
        <v>0</v>
      </c>
      <c r="BM17">
        <v>0.1</v>
      </c>
      <c r="BN17">
        <v>3.57</v>
      </c>
      <c r="BO17">
        <v>3.78</v>
      </c>
      <c r="BP17">
        <v>0.25</v>
      </c>
      <c r="BQ17">
        <v>2.0099999999999998</v>
      </c>
      <c r="BR17">
        <v>2.1800000000000002</v>
      </c>
      <c r="BS17">
        <v>0</v>
      </c>
      <c r="BT17">
        <v>2.9489519999999998</v>
      </c>
      <c r="BU17">
        <v>1.332638</v>
      </c>
      <c r="BV17">
        <v>2.3789850000000001</v>
      </c>
      <c r="BW17">
        <v>1.929632</v>
      </c>
      <c r="BX17">
        <v>1.9462410000000001</v>
      </c>
      <c r="BY17">
        <v>2.6652749999999998</v>
      </c>
      <c r="BZ17">
        <v>1.3184229999999999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3.5181629999999999</v>
      </c>
      <c r="CK17">
        <v>1.857394</v>
      </c>
      <c r="CL17">
        <v>1.9248000000000001</v>
      </c>
      <c r="CM17">
        <v>3.4875970000000001</v>
      </c>
      <c r="CN17">
        <v>1.7590809999999999</v>
      </c>
      <c r="CO17">
        <v>4.2644399999999996</v>
      </c>
      <c r="CP17">
        <v>4.2289050000000001</v>
      </c>
      <c r="CQ17">
        <v>3.5181629999999999</v>
      </c>
      <c r="CR17">
        <v>1.140171</v>
      </c>
      <c r="CS17">
        <v>1.3616889999999999</v>
      </c>
      <c r="CT17">
        <v>4.2252549999999998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80.969650999999999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376.61309399999999</v>
      </c>
      <c r="L18">
        <v>362.69134400000002</v>
      </c>
      <c r="M18">
        <v>95.888554999999997</v>
      </c>
      <c r="N18">
        <v>122.43</v>
      </c>
      <c r="O18">
        <v>128.45009999999999</v>
      </c>
      <c r="P18">
        <v>147.21</v>
      </c>
      <c r="Q18">
        <v>12.107192</v>
      </c>
      <c r="R18">
        <v>24.591100000000001</v>
      </c>
      <c r="S18">
        <v>14.197146</v>
      </c>
      <c r="T18">
        <v>1.238807</v>
      </c>
      <c r="U18">
        <v>348.97500000000002</v>
      </c>
      <c r="V18">
        <v>14.625400000000001</v>
      </c>
      <c r="W18">
        <v>28.318000000000001</v>
      </c>
      <c r="X18">
        <v>102.72920000000001</v>
      </c>
      <c r="Y18">
        <v>0</v>
      </c>
      <c r="Z18">
        <v>6.49</v>
      </c>
      <c r="AA18">
        <v>12.64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47.749203999999999</v>
      </c>
      <c r="AH18">
        <v>0</v>
      </c>
      <c r="AI18">
        <v>0</v>
      </c>
      <c r="AJ18">
        <v>0</v>
      </c>
      <c r="AK18">
        <v>65.426237999999998</v>
      </c>
      <c r="AL18">
        <v>24.402000000000001</v>
      </c>
      <c r="AM18">
        <v>18.108732</v>
      </c>
      <c r="AN18">
        <v>1.116916</v>
      </c>
      <c r="AO18">
        <v>0</v>
      </c>
      <c r="AP18">
        <v>0.76859999999999995</v>
      </c>
      <c r="AQ18">
        <v>0</v>
      </c>
      <c r="AR18">
        <v>48.576000000000001</v>
      </c>
      <c r="AS18">
        <v>30.791793999999999</v>
      </c>
      <c r="AT18">
        <v>15.000014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80.969650999999999</v>
      </c>
      <c r="BA18">
        <f t="shared" si="1"/>
        <v>2141.2413240000001</v>
      </c>
      <c r="BB18">
        <v>15</v>
      </c>
      <c r="BD18">
        <v>7.95</v>
      </c>
      <c r="BE18">
        <v>1.94</v>
      </c>
      <c r="BF18">
        <v>3.03</v>
      </c>
      <c r="BG18">
        <v>1.85</v>
      </c>
      <c r="BH18">
        <v>0</v>
      </c>
      <c r="BI18">
        <v>1.02</v>
      </c>
      <c r="BJ18">
        <v>1.52</v>
      </c>
      <c r="BK18">
        <v>1.73</v>
      </c>
      <c r="BL18">
        <v>0</v>
      </c>
      <c r="BM18">
        <v>0.1</v>
      </c>
      <c r="BN18">
        <v>3.57</v>
      </c>
      <c r="BO18">
        <v>3.78</v>
      </c>
      <c r="BP18">
        <v>0.25</v>
      </c>
      <c r="BQ18">
        <v>2.0099999999999998</v>
      </c>
      <c r="BR18">
        <v>2.1800000000000002</v>
      </c>
      <c r="BS18">
        <v>0</v>
      </c>
      <c r="BT18">
        <v>2.9489519999999998</v>
      </c>
      <c r="BU18">
        <v>1.332638</v>
      </c>
      <c r="BV18">
        <v>2.3789850000000001</v>
      </c>
      <c r="BW18">
        <v>1.929632</v>
      </c>
      <c r="BX18">
        <v>1.9462410000000001</v>
      </c>
      <c r="BY18">
        <v>2.6652749999999998</v>
      </c>
      <c r="BZ18">
        <v>1.3184229999999999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3.5181629999999999</v>
      </c>
      <c r="CK18">
        <v>1.857394</v>
      </c>
      <c r="CL18">
        <v>1.9248000000000001</v>
      </c>
      <c r="CM18">
        <v>3.4875970000000001</v>
      </c>
      <c r="CN18">
        <v>1.7590809999999999</v>
      </c>
      <c r="CO18">
        <v>4.2644399999999996</v>
      </c>
      <c r="CP18">
        <v>4.2289050000000001</v>
      </c>
      <c r="CQ18">
        <v>3.5181629999999999</v>
      </c>
      <c r="CR18">
        <v>1.140171</v>
      </c>
      <c r="CS18">
        <v>1.3616889999999999</v>
      </c>
      <c r="CT18">
        <v>4.2252549999999998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80.969650999999999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376.61232999999999</v>
      </c>
      <c r="L19">
        <v>359.20260000000002</v>
      </c>
      <c r="M19">
        <v>95.888554999999997</v>
      </c>
      <c r="N19">
        <v>122.43</v>
      </c>
      <c r="O19">
        <v>128.45009999999999</v>
      </c>
      <c r="P19">
        <v>147.21</v>
      </c>
      <c r="Q19">
        <v>12.107192</v>
      </c>
      <c r="R19">
        <v>24.591100000000001</v>
      </c>
      <c r="S19">
        <v>14.197146</v>
      </c>
      <c r="T19">
        <v>1.238807</v>
      </c>
      <c r="U19">
        <v>348.97500000000002</v>
      </c>
      <c r="V19">
        <v>14.625400000000001</v>
      </c>
      <c r="W19">
        <v>28.318000000000001</v>
      </c>
      <c r="X19">
        <v>102.72920000000001</v>
      </c>
      <c r="Y19">
        <v>0</v>
      </c>
      <c r="Z19">
        <v>6.49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47.749203999999999</v>
      </c>
      <c r="AH19">
        <v>0</v>
      </c>
      <c r="AI19">
        <v>0</v>
      </c>
      <c r="AJ19">
        <v>0</v>
      </c>
      <c r="AK19">
        <v>65.426237999999998</v>
      </c>
      <c r="AL19">
        <v>24.402000000000001</v>
      </c>
      <c r="AM19">
        <v>18.108732</v>
      </c>
      <c r="AN19">
        <v>1.116916</v>
      </c>
      <c r="AO19">
        <v>0</v>
      </c>
      <c r="AP19">
        <v>0.64049999999999996</v>
      </c>
      <c r="AQ19">
        <v>0</v>
      </c>
      <c r="AR19">
        <v>48.576000000000001</v>
      </c>
      <c r="AS19">
        <v>30.791793999999999</v>
      </c>
      <c r="AT19">
        <v>15.000014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74.380368000000004</v>
      </c>
      <c r="BA19">
        <f t="shared" si="1"/>
        <v>2118.3944329999995</v>
      </c>
      <c r="BB19">
        <v>16</v>
      </c>
      <c r="BD19">
        <v>7.95</v>
      </c>
      <c r="BE19">
        <v>1.94</v>
      </c>
      <c r="BF19">
        <v>0</v>
      </c>
      <c r="BG19">
        <v>1.85</v>
      </c>
      <c r="BH19">
        <v>0</v>
      </c>
      <c r="BI19">
        <v>1.02</v>
      </c>
      <c r="BJ19">
        <v>1.52</v>
      </c>
      <c r="BK19">
        <v>1.73</v>
      </c>
      <c r="BL19">
        <v>0</v>
      </c>
      <c r="BM19">
        <v>0.1</v>
      </c>
      <c r="BN19">
        <v>0</v>
      </c>
      <c r="BO19">
        <v>3.78</v>
      </c>
      <c r="BP19">
        <v>0.25</v>
      </c>
      <c r="BQ19">
        <v>2.0099999999999998</v>
      </c>
      <c r="BR19">
        <v>2.1800000000000002</v>
      </c>
      <c r="BS19">
        <v>0</v>
      </c>
      <c r="BT19">
        <v>2.9489519999999998</v>
      </c>
      <c r="BU19">
        <v>1.332638</v>
      </c>
      <c r="BV19">
        <v>2.3897020000000002</v>
      </c>
      <c r="BW19">
        <v>1.929632</v>
      </c>
      <c r="BX19">
        <v>1.9462410000000001</v>
      </c>
      <c r="BY19">
        <v>2.6652749999999998</v>
      </c>
      <c r="BZ19">
        <v>1.3184229999999999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3.5181629999999999</v>
      </c>
      <c r="CK19">
        <v>1.857394</v>
      </c>
      <c r="CL19">
        <v>1.9248000000000001</v>
      </c>
      <c r="CM19">
        <v>3.4875970000000001</v>
      </c>
      <c r="CN19">
        <v>1.7590809999999999</v>
      </c>
      <c r="CO19">
        <v>4.2644399999999996</v>
      </c>
      <c r="CP19">
        <v>4.2289050000000001</v>
      </c>
      <c r="CQ19">
        <v>3.5181629999999999</v>
      </c>
      <c r="CR19">
        <v>1.140171</v>
      </c>
      <c r="CS19">
        <v>1.3616889999999999</v>
      </c>
      <c r="CT19">
        <v>4.2252549999999998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74.380368000000004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376.61309399999999</v>
      </c>
      <c r="L20">
        <v>359.20260000000002</v>
      </c>
      <c r="M20">
        <v>95.888554999999997</v>
      </c>
      <c r="N20">
        <v>122.43</v>
      </c>
      <c r="O20">
        <v>128.45009999999999</v>
      </c>
      <c r="P20">
        <v>147.21</v>
      </c>
      <c r="Q20">
        <v>12.107192</v>
      </c>
      <c r="R20">
        <v>24.591100000000001</v>
      </c>
      <c r="S20">
        <v>14.197146</v>
      </c>
      <c r="T20">
        <v>1.238807</v>
      </c>
      <c r="U20">
        <v>348.97500000000002</v>
      </c>
      <c r="V20">
        <v>14.625400000000001</v>
      </c>
      <c r="W20">
        <v>28.318000000000001</v>
      </c>
      <c r="X20">
        <v>102.72920000000001</v>
      </c>
      <c r="Y20">
        <v>0</v>
      </c>
      <c r="Z20">
        <v>6.49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47.749203999999999</v>
      </c>
      <c r="AH20">
        <v>0</v>
      </c>
      <c r="AI20">
        <v>0</v>
      </c>
      <c r="AJ20">
        <v>0</v>
      </c>
      <c r="AK20">
        <v>65.426237999999998</v>
      </c>
      <c r="AL20">
        <v>24.402000000000001</v>
      </c>
      <c r="AM20">
        <v>18.108732</v>
      </c>
      <c r="AN20">
        <v>1.116916</v>
      </c>
      <c r="AO20">
        <v>0</v>
      </c>
      <c r="AP20">
        <v>0.64049999999999996</v>
      </c>
      <c r="AQ20">
        <v>0</v>
      </c>
      <c r="AR20">
        <v>48.576000000000001</v>
      </c>
      <c r="AS20">
        <v>30.791793999999999</v>
      </c>
      <c r="AT20">
        <v>15.000014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74.380368000000004</v>
      </c>
      <c r="BA20">
        <f t="shared" si="1"/>
        <v>2118.3951969999994</v>
      </c>
      <c r="BB20">
        <v>17</v>
      </c>
      <c r="BD20">
        <v>7.95</v>
      </c>
      <c r="BE20">
        <v>1.94</v>
      </c>
      <c r="BF20">
        <v>0</v>
      </c>
      <c r="BG20">
        <v>1.85</v>
      </c>
      <c r="BH20">
        <v>0</v>
      </c>
      <c r="BI20">
        <v>1.02</v>
      </c>
      <c r="BJ20">
        <v>1.52</v>
      </c>
      <c r="BK20">
        <v>1.73</v>
      </c>
      <c r="BL20">
        <v>0</v>
      </c>
      <c r="BM20">
        <v>0.1</v>
      </c>
      <c r="BN20">
        <v>0</v>
      </c>
      <c r="BO20">
        <v>3.78</v>
      </c>
      <c r="BP20">
        <v>0.25</v>
      </c>
      <c r="BQ20">
        <v>2.0099999999999998</v>
      </c>
      <c r="BR20">
        <v>2.1800000000000002</v>
      </c>
      <c r="BS20">
        <v>0</v>
      </c>
      <c r="BT20">
        <v>2.9489519999999998</v>
      </c>
      <c r="BU20">
        <v>1.332638</v>
      </c>
      <c r="BV20">
        <v>2.3897020000000002</v>
      </c>
      <c r="BW20">
        <v>1.929632</v>
      </c>
      <c r="BX20">
        <v>1.9462410000000001</v>
      </c>
      <c r="BY20">
        <v>2.6652749999999998</v>
      </c>
      <c r="BZ20">
        <v>1.3184229999999999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3.5181629999999999</v>
      </c>
      <c r="CK20">
        <v>1.857394</v>
      </c>
      <c r="CL20">
        <v>1.9248000000000001</v>
      </c>
      <c r="CM20">
        <v>3.4875970000000001</v>
      </c>
      <c r="CN20">
        <v>1.7590809999999999</v>
      </c>
      <c r="CO20">
        <v>4.2644399999999996</v>
      </c>
      <c r="CP20">
        <v>4.2289050000000001</v>
      </c>
      <c r="CQ20">
        <v>3.5181629999999999</v>
      </c>
      <c r="CR20">
        <v>1.140171</v>
      </c>
      <c r="CS20">
        <v>1.3616889999999999</v>
      </c>
      <c r="CT20">
        <v>4.2252549999999998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74.380368000000004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376.61232999999999</v>
      </c>
      <c r="L21">
        <v>364.20260000000002</v>
      </c>
      <c r="M21">
        <v>95.888554999999997</v>
      </c>
      <c r="N21">
        <v>122.43</v>
      </c>
      <c r="O21">
        <v>128.45009999999999</v>
      </c>
      <c r="P21">
        <v>147.21</v>
      </c>
      <c r="Q21">
        <v>12.107192</v>
      </c>
      <c r="R21">
        <v>24.591100000000001</v>
      </c>
      <c r="S21">
        <v>14.197146</v>
      </c>
      <c r="T21">
        <v>1.238807</v>
      </c>
      <c r="U21">
        <v>348.97500000000002</v>
      </c>
      <c r="V21">
        <v>14.625400000000001</v>
      </c>
      <c r="W21">
        <v>28.318000000000001</v>
      </c>
      <c r="X21">
        <v>102.72920000000001</v>
      </c>
      <c r="Y21">
        <v>0</v>
      </c>
      <c r="Z21">
        <v>6.49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47.749203999999999</v>
      </c>
      <c r="AH21">
        <v>0</v>
      </c>
      <c r="AI21">
        <v>0</v>
      </c>
      <c r="AJ21">
        <v>0</v>
      </c>
      <c r="AK21">
        <v>65.426237999999998</v>
      </c>
      <c r="AL21">
        <v>24.402000000000001</v>
      </c>
      <c r="AM21">
        <v>18.108732</v>
      </c>
      <c r="AN21">
        <v>1.116916</v>
      </c>
      <c r="AO21">
        <v>0</v>
      </c>
      <c r="AP21">
        <v>0.64049999999999996</v>
      </c>
      <c r="AQ21">
        <v>0</v>
      </c>
      <c r="AR21">
        <v>48.576000000000001</v>
      </c>
      <c r="AS21">
        <v>30.791793999999999</v>
      </c>
      <c r="AT21">
        <v>15.000014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73.860368000000008</v>
      </c>
      <c r="BA21">
        <f t="shared" si="1"/>
        <v>2122.874433</v>
      </c>
      <c r="BB21">
        <v>18</v>
      </c>
      <c r="BD21">
        <v>7.95</v>
      </c>
      <c r="BE21">
        <v>1.94</v>
      </c>
      <c r="BF21">
        <v>0</v>
      </c>
      <c r="BG21">
        <v>1.85</v>
      </c>
      <c r="BH21">
        <v>0</v>
      </c>
      <c r="BI21">
        <v>0.5</v>
      </c>
      <c r="BJ21">
        <v>1.52</v>
      </c>
      <c r="BK21">
        <v>1.73</v>
      </c>
      <c r="BL21">
        <v>0</v>
      </c>
      <c r="BM21">
        <v>0.1</v>
      </c>
      <c r="BN21">
        <v>0</v>
      </c>
      <c r="BO21">
        <v>3.78</v>
      </c>
      <c r="BP21">
        <v>0.25</v>
      </c>
      <c r="BQ21">
        <v>2.0099999999999998</v>
      </c>
      <c r="BR21">
        <v>2.1800000000000002</v>
      </c>
      <c r="BS21">
        <v>0</v>
      </c>
      <c r="BT21">
        <v>2.9489519999999998</v>
      </c>
      <c r="BU21">
        <v>1.332638</v>
      </c>
      <c r="BV21">
        <v>2.3897020000000002</v>
      </c>
      <c r="BW21">
        <v>1.929632</v>
      </c>
      <c r="BX21">
        <v>1.9462410000000001</v>
      </c>
      <c r="BY21">
        <v>2.6652749999999998</v>
      </c>
      <c r="BZ21">
        <v>1.3184229999999999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3.5181629999999999</v>
      </c>
      <c r="CK21">
        <v>1.857394</v>
      </c>
      <c r="CL21">
        <v>1.9248000000000001</v>
      </c>
      <c r="CM21">
        <v>3.4875970000000001</v>
      </c>
      <c r="CN21">
        <v>1.7590809999999999</v>
      </c>
      <c r="CO21">
        <v>4.2644399999999996</v>
      </c>
      <c r="CP21">
        <v>4.2289050000000001</v>
      </c>
      <c r="CQ21">
        <v>3.5181629999999999</v>
      </c>
      <c r="CR21">
        <v>1.140171</v>
      </c>
      <c r="CS21">
        <v>1.3616889999999999</v>
      </c>
      <c r="CT21">
        <v>4.2252549999999998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73.860368000000008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376.61309399999999</v>
      </c>
      <c r="L22">
        <v>369.20260000000002</v>
      </c>
      <c r="M22">
        <v>95.888554999999997</v>
      </c>
      <c r="N22">
        <v>122.43</v>
      </c>
      <c r="O22">
        <v>128.45009999999999</v>
      </c>
      <c r="P22">
        <v>147.21</v>
      </c>
      <c r="Q22">
        <v>12.107192</v>
      </c>
      <c r="R22">
        <v>24.591100000000001</v>
      </c>
      <c r="S22">
        <v>14.197146</v>
      </c>
      <c r="T22">
        <v>1.238807</v>
      </c>
      <c r="U22">
        <v>348.97500000000002</v>
      </c>
      <c r="V22">
        <v>14.625400000000001</v>
      </c>
      <c r="W22">
        <v>28.318000000000001</v>
      </c>
      <c r="X22">
        <v>102.72920000000001</v>
      </c>
      <c r="Y22">
        <v>0</v>
      </c>
      <c r="Z22">
        <v>6.49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47.749203999999999</v>
      </c>
      <c r="AH22">
        <v>0</v>
      </c>
      <c r="AI22">
        <v>0</v>
      </c>
      <c r="AJ22">
        <v>0</v>
      </c>
      <c r="AK22">
        <v>65.426237999999998</v>
      </c>
      <c r="AL22">
        <v>24.402000000000001</v>
      </c>
      <c r="AM22">
        <v>18.108732</v>
      </c>
      <c r="AN22">
        <v>1.116916</v>
      </c>
      <c r="AO22">
        <v>0</v>
      </c>
      <c r="AP22">
        <v>0.64049999999999996</v>
      </c>
      <c r="AQ22">
        <v>0</v>
      </c>
      <c r="AR22">
        <v>48.576000000000001</v>
      </c>
      <c r="AS22">
        <v>30.791793999999999</v>
      </c>
      <c r="AT22">
        <v>15.000014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73.860368000000008</v>
      </c>
      <c r="BA22">
        <f t="shared" si="1"/>
        <v>2127.8751969999998</v>
      </c>
      <c r="BB22">
        <v>19</v>
      </c>
      <c r="BD22">
        <v>7.95</v>
      </c>
      <c r="BE22">
        <v>1.94</v>
      </c>
      <c r="BF22">
        <v>0</v>
      </c>
      <c r="BG22">
        <v>1.85</v>
      </c>
      <c r="BH22">
        <v>0</v>
      </c>
      <c r="BI22">
        <v>0.5</v>
      </c>
      <c r="BJ22">
        <v>1.52</v>
      </c>
      <c r="BK22">
        <v>1.73</v>
      </c>
      <c r="BL22">
        <v>0</v>
      </c>
      <c r="BM22">
        <v>0.1</v>
      </c>
      <c r="BN22">
        <v>0</v>
      </c>
      <c r="BO22">
        <v>3.78</v>
      </c>
      <c r="BP22">
        <v>0.25</v>
      </c>
      <c r="BQ22">
        <v>2.0099999999999998</v>
      </c>
      <c r="BR22">
        <v>2.1800000000000002</v>
      </c>
      <c r="BS22">
        <v>0</v>
      </c>
      <c r="BT22">
        <v>2.9489519999999998</v>
      </c>
      <c r="BU22">
        <v>1.332638</v>
      </c>
      <c r="BV22">
        <v>2.3897020000000002</v>
      </c>
      <c r="BW22">
        <v>1.929632</v>
      </c>
      <c r="BX22">
        <v>1.9462410000000001</v>
      </c>
      <c r="BY22">
        <v>2.6652749999999998</v>
      </c>
      <c r="BZ22">
        <v>1.3184229999999999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3.5181629999999999</v>
      </c>
      <c r="CK22">
        <v>1.857394</v>
      </c>
      <c r="CL22">
        <v>1.9248000000000001</v>
      </c>
      <c r="CM22">
        <v>3.4875970000000001</v>
      </c>
      <c r="CN22">
        <v>1.7590809999999999</v>
      </c>
      <c r="CO22">
        <v>4.2644399999999996</v>
      </c>
      <c r="CP22">
        <v>4.2289050000000001</v>
      </c>
      <c r="CQ22">
        <v>3.5181629999999999</v>
      </c>
      <c r="CR22">
        <v>1.140171</v>
      </c>
      <c r="CS22">
        <v>1.3616889999999999</v>
      </c>
      <c r="CT22">
        <v>4.2252549999999998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73.860368000000008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375.94118200000003</v>
      </c>
      <c r="L23">
        <v>435.95260000000002</v>
      </c>
      <c r="M23">
        <v>95.888554999999997</v>
      </c>
      <c r="N23">
        <v>122.43</v>
      </c>
      <c r="O23">
        <v>128.45009999999999</v>
      </c>
      <c r="P23">
        <v>147.21</v>
      </c>
      <c r="Q23">
        <v>11.158106999999999</v>
      </c>
      <c r="R23">
        <v>24.3811</v>
      </c>
      <c r="S23">
        <v>13.659884999999999</v>
      </c>
      <c r="T23">
        <v>1.2418549999999999</v>
      </c>
      <c r="U23">
        <v>348.97500000000002</v>
      </c>
      <c r="V23">
        <v>14.5154</v>
      </c>
      <c r="W23">
        <v>28.138000000000002</v>
      </c>
      <c r="X23">
        <v>119.992597</v>
      </c>
      <c r="Y23">
        <v>0</v>
      </c>
      <c r="Z23">
        <v>6.49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9.1372370000000007</v>
      </c>
      <c r="AG23">
        <v>47.749203999999999</v>
      </c>
      <c r="AH23">
        <v>0</v>
      </c>
      <c r="AI23">
        <v>0</v>
      </c>
      <c r="AJ23">
        <v>0</v>
      </c>
      <c r="AK23">
        <v>65.426237999999998</v>
      </c>
      <c r="AL23">
        <v>24.402000000000001</v>
      </c>
      <c r="AM23">
        <v>18.108732</v>
      </c>
      <c r="AN23">
        <v>1.116916</v>
      </c>
      <c r="AO23">
        <v>0</v>
      </c>
      <c r="AP23">
        <v>0.51239999999999997</v>
      </c>
      <c r="AQ23">
        <v>0</v>
      </c>
      <c r="AR23">
        <v>52.991999999999997</v>
      </c>
      <c r="AS23">
        <v>36.506751000000001</v>
      </c>
      <c r="AT23">
        <v>15.000014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73.860368000000008</v>
      </c>
      <c r="BA23">
        <f t="shared" si="1"/>
        <v>2219.2362410000005</v>
      </c>
      <c r="BB23">
        <v>20</v>
      </c>
      <c r="BD23">
        <v>7.95</v>
      </c>
      <c r="BE23">
        <v>1.94</v>
      </c>
      <c r="BF23">
        <v>0</v>
      </c>
      <c r="BG23">
        <v>1.85</v>
      </c>
      <c r="BH23">
        <v>0</v>
      </c>
      <c r="BI23">
        <v>0.5</v>
      </c>
      <c r="BJ23">
        <v>1.52</v>
      </c>
      <c r="BK23">
        <v>1.73</v>
      </c>
      <c r="BL23">
        <v>0</v>
      </c>
      <c r="BM23">
        <v>0.1</v>
      </c>
      <c r="BN23">
        <v>0</v>
      </c>
      <c r="BO23">
        <v>3.78</v>
      </c>
      <c r="BP23">
        <v>0.25</v>
      </c>
      <c r="BQ23">
        <v>2.0099999999999998</v>
      </c>
      <c r="BR23">
        <v>2.1800000000000002</v>
      </c>
      <c r="BS23">
        <v>0</v>
      </c>
      <c r="BT23">
        <v>2.9489519999999998</v>
      </c>
      <c r="BU23">
        <v>1.332638</v>
      </c>
      <c r="BV23">
        <v>2.3897020000000002</v>
      </c>
      <c r="BW23">
        <v>1.929632</v>
      </c>
      <c r="BX23">
        <v>1.9462410000000001</v>
      </c>
      <c r="BY23">
        <v>2.6652749999999998</v>
      </c>
      <c r="BZ23">
        <v>1.3184229999999999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3.5181629999999999</v>
      </c>
      <c r="CK23">
        <v>1.857394</v>
      </c>
      <c r="CL23">
        <v>1.9248000000000001</v>
      </c>
      <c r="CM23">
        <v>3.4875970000000001</v>
      </c>
      <c r="CN23">
        <v>1.7590809999999999</v>
      </c>
      <c r="CO23">
        <v>4.2644399999999996</v>
      </c>
      <c r="CP23">
        <v>4.2289050000000001</v>
      </c>
      <c r="CQ23">
        <v>3.5181629999999999</v>
      </c>
      <c r="CR23">
        <v>1.140171</v>
      </c>
      <c r="CS23">
        <v>1.3616889999999999</v>
      </c>
      <c r="CT23">
        <v>4.2252549999999998</v>
      </c>
      <c r="CU23">
        <v>0</v>
      </c>
      <c r="CV23">
        <v>0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73.860368000000008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375.942115</v>
      </c>
      <c r="L24">
        <v>535.95259999999996</v>
      </c>
      <c r="M24">
        <v>95.888554999999997</v>
      </c>
      <c r="N24">
        <v>122.43</v>
      </c>
      <c r="O24">
        <v>128.45009999999999</v>
      </c>
      <c r="P24">
        <v>147.21</v>
      </c>
      <c r="Q24">
        <v>11.158106999999999</v>
      </c>
      <c r="R24">
        <v>24.3811</v>
      </c>
      <c r="S24">
        <v>13.659884999999999</v>
      </c>
      <c r="T24">
        <v>1.2418549999999999</v>
      </c>
      <c r="U24">
        <v>348.97500000000002</v>
      </c>
      <c r="V24">
        <v>14.5154</v>
      </c>
      <c r="W24">
        <v>28.138000000000002</v>
      </c>
      <c r="X24">
        <v>146.55115000000001</v>
      </c>
      <c r="Y24">
        <v>0</v>
      </c>
      <c r="Z24">
        <v>6.49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9.1372370000000007</v>
      </c>
      <c r="AG24">
        <v>47.749203999999999</v>
      </c>
      <c r="AH24">
        <v>21.513719999999999</v>
      </c>
      <c r="AI24">
        <v>0</v>
      </c>
      <c r="AJ24">
        <v>0</v>
      </c>
      <c r="AK24">
        <v>65.426237999999998</v>
      </c>
      <c r="AL24">
        <v>24.402000000000001</v>
      </c>
      <c r="AM24">
        <v>18.108732</v>
      </c>
      <c r="AN24">
        <v>1.116916</v>
      </c>
      <c r="AO24">
        <v>0</v>
      </c>
      <c r="AP24">
        <v>0.51239999999999997</v>
      </c>
      <c r="AQ24">
        <v>0</v>
      </c>
      <c r="AR24">
        <v>52.991999999999997</v>
      </c>
      <c r="AS24">
        <v>36.506751000000001</v>
      </c>
      <c r="AT24">
        <v>15.000014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74.523677000000006</v>
      </c>
      <c r="BA24">
        <f t="shared" si="1"/>
        <v>2367.9727560000006</v>
      </c>
      <c r="BB24">
        <v>21</v>
      </c>
      <c r="BD24">
        <v>7.95</v>
      </c>
      <c r="BE24">
        <v>1.94</v>
      </c>
      <c r="BF24">
        <v>0</v>
      </c>
      <c r="BG24">
        <v>1.85</v>
      </c>
      <c r="BH24">
        <v>0</v>
      </c>
      <c r="BI24">
        <v>0.5</v>
      </c>
      <c r="BJ24">
        <v>1.52</v>
      </c>
      <c r="BK24">
        <v>1.73</v>
      </c>
      <c r="BL24">
        <v>0</v>
      </c>
      <c r="BM24">
        <v>0.1</v>
      </c>
      <c r="BN24">
        <v>0</v>
      </c>
      <c r="BO24">
        <v>3.78</v>
      </c>
      <c r="BP24">
        <v>0.25</v>
      </c>
      <c r="BQ24">
        <v>2.0099999999999998</v>
      </c>
      <c r="BR24">
        <v>2.1800000000000002</v>
      </c>
      <c r="BS24">
        <v>0</v>
      </c>
      <c r="BT24">
        <v>2.9489519999999998</v>
      </c>
      <c r="BU24">
        <v>1.332638</v>
      </c>
      <c r="BV24">
        <v>2.3897020000000002</v>
      </c>
      <c r="BW24">
        <v>1.929632</v>
      </c>
      <c r="BX24">
        <v>1.9462410000000001</v>
      </c>
      <c r="BY24">
        <v>2.6652749999999998</v>
      </c>
      <c r="BZ24">
        <v>1.3184229999999999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3.5181629999999999</v>
      </c>
      <c r="CK24">
        <v>1.857394</v>
      </c>
      <c r="CL24">
        <v>1.9248000000000001</v>
      </c>
      <c r="CM24">
        <v>3.4875970000000001</v>
      </c>
      <c r="CN24">
        <v>1.7590809999999999</v>
      </c>
      <c r="CO24">
        <v>4.2644399999999996</v>
      </c>
      <c r="CP24">
        <v>4.2289050000000001</v>
      </c>
      <c r="CQ24">
        <v>3.5181629999999999</v>
      </c>
      <c r="CR24">
        <v>1.140171</v>
      </c>
      <c r="CS24">
        <v>1.3616889999999999</v>
      </c>
      <c r="CT24">
        <v>4.2252549999999998</v>
      </c>
      <c r="CU24">
        <v>0</v>
      </c>
      <c r="CV24">
        <v>0.66330900000000004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74.523677000000006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376.64485300000001</v>
      </c>
      <c r="L25">
        <v>634.44439999999997</v>
      </c>
      <c r="M25">
        <v>95.888554999999997</v>
      </c>
      <c r="N25">
        <v>122.43</v>
      </c>
      <c r="O25">
        <v>128.45009999999999</v>
      </c>
      <c r="P25">
        <v>147.21</v>
      </c>
      <c r="Q25">
        <v>12.172943999999999</v>
      </c>
      <c r="R25">
        <v>24.3811</v>
      </c>
      <c r="S25">
        <v>14.723044</v>
      </c>
      <c r="T25">
        <v>1.216845</v>
      </c>
      <c r="U25">
        <v>348.97500000000002</v>
      </c>
      <c r="V25">
        <v>14.5154</v>
      </c>
      <c r="W25">
        <v>28.138000000000002</v>
      </c>
      <c r="X25">
        <v>147.515625</v>
      </c>
      <c r="Y25">
        <v>0</v>
      </c>
      <c r="Z25">
        <v>6.49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9.1372370000000007</v>
      </c>
      <c r="AG25">
        <v>47.749203999999999</v>
      </c>
      <c r="AH25">
        <v>43.027439999999999</v>
      </c>
      <c r="AI25">
        <v>0</v>
      </c>
      <c r="AJ25">
        <v>0</v>
      </c>
      <c r="AK25">
        <v>65.426237999999998</v>
      </c>
      <c r="AL25">
        <v>24.402000000000001</v>
      </c>
      <c r="AM25">
        <v>18.108732</v>
      </c>
      <c r="AN25">
        <v>1.116916</v>
      </c>
      <c r="AO25">
        <v>0</v>
      </c>
      <c r="AP25">
        <v>0.51239999999999997</v>
      </c>
      <c r="AQ25">
        <v>0</v>
      </c>
      <c r="AR25">
        <v>48.576000000000001</v>
      </c>
      <c r="AS25">
        <v>30.791793999999999</v>
      </c>
      <c r="AT25">
        <v>15.000014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75.186987000000002</v>
      </c>
      <c r="BA25">
        <f t="shared" si="1"/>
        <v>2482.2308280000007</v>
      </c>
      <c r="BB25">
        <v>22</v>
      </c>
      <c r="BD25">
        <v>7.95</v>
      </c>
      <c r="BE25">
        <v>1.94</v>
      </c>
      <c r="BF25">
        <v>0</v>
      </c>
      <c r="BG25">
        <v>1.85</v>
      </c>
      <c r="BH25">
        <v>0</v>
      </c>
      <c r="BI25">
        <v>0.5</v>
      </c>
      <c r="BJ25">
        <v>1.52</v>
      </c>
      <c r="BK25">
        <v>1.73</v>
      </c>
      <c r="BL25">
        <v>0</v>
      </c>
      <c r="BM25">
        <v>0.1</v>
      </c>
      <c r="BN25">
        <v>0</v>
      </c>
      <c r="BO25">
        <v>3.78</v>
      </c>
      <c r="BP25">
        <v>0.25</v>
      </c>
      <c r="BQ25">
        <v>2.0099999999999998</v>
      </c>
      <c r="BR25">
        <v>2.1800000000000002</v>
      </c>
      <c r="BS25">
        <v>0</v>
      </c>
      <c r="BT25">
        <v>2.9489519999999998</v>
      </c>
      <c r="BU25">
        <v>1.332638</v>
      </c>
      <c r="BV25">
        <v>2.3897020000000002</v>
      </c>
      <c r="BW25">
        <v>1.929632</v>
      </c>
      <c r="BX25">
        <v>1.9462410000000001</v>
      </c>
      <c r="BY25">
        <v>2.6652749999999998</v>
      </c>
      <c r="BZ25">
        <v>1.3184229999999999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3.5181629999999999</v>
      </c>
      <c r="CK25">
        <v>1.857394</v>
      </c>
      <c r="CL25">
        <v>1.9248000000000001</v>
      </c>
      <c r="CM25">
        <v>3.4875970000000001</v>
      </c>
      <c r="CN25">
        <v>1.7590809999999999</v>
      </c>
      <c r="CO25">
        <v>4.2644399999999996</v>
      </c>
      <c r="CP25">
        <v>4.2289050000000001</v>
      </c>
      <c r="CQ25">
        <v>3.5181629999999999</v>
      </c>
      <c r="CR25">
        <v>1.140171</v>
      </c>
      <c r="CS25">
        <v>1.3616889999999999</v>
      </c>
      <c r="CT25">
        <v>4.2252549999999998</v>
      </c>
      <c r="CU25">
        <v>0</v>
      </c>
      <c r="CV25">
        <v>1.326619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75.186987000000002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438.39879999999999</v>
      </c>
      <c r="L26">
        <v>652.26440000000002</v>
      </c>
      <c r="M26">
        <v>95.888554999999997</v>
      </c>
      <c r="N26">
        <v>122.43</v>
      </c>
      <c r="O26">
        <v>128.45009999999999</v>
      </c>
      <c r="P26">
        <v>147.21</v>
      </c>
      <c r="Q26">
        <v>14.8621</v>
      </c>
      <c r="R26">
        <v>29.751100000000001</v>
      </c>
      <c r="S26">
        <v>14.723044</v>
      </c>
      <c r="T26">
        <v>1.216845</v>
      </c>
      <c r="U26">
        <v>348.97500000000002</v>
      </c>
      <c r="V26">
        <v>14.5154</v>
      </c>
      <c r="W26">
        <v>28.138000000000002</v>
      </c>
      <c r="X26">
        <v>147.515625</v>
      </c>
      <c r="Y26">
        <v>0</v>
      </c>
      <c r="Z26">
        <v>6.49</v>
      </c>
      <c r="AA26">
        <v>0</v>
      </c>
      <c r="AB26">
        <v>0</v>
      </c>
      <c r="AC26">
        <v>0</v>
      </c>
      <c r="AD26">
        <v>10.456189</v>
      </c>
      <c r="AE26">
        <v>0</v>
      </c>
      <c r="AF26">
        <v>9.1372370000000007</v>
      </c>
      <c r="AG26">
        <v>47.749203999999999</v>
      </c>
      <c r="AH26">
        <v>69.919589999999999</v>
      </c>
      <c r="AI26">
        <v>0</v>
      </c>
      <c r="AJ26">
        <v>0</v>
      </c>
      <c r="AK26">
        <v>65.426237999999998</v>
      </c>
      <c r="AL26">
        <v>24.402000000000001</v>
      </c>
      <c r="AM26">
        <v>18.108732</v>
      </c>
      <c r="AN26">
        <v>1.116916</v>
      </c>
      <c r="AO26">
        <v>0</v>
      </c>
      <c r="AP26">
        <v>0.51239999999999997</v>
      </c>
      <c r="AQ26">
        <v>0</v>
      </c>
      <c r="AR26">
        <v>48.576000000000001</v>
      </c>
      <c r="AS26">
        <v>30.791793999999999</v>
      </c>
      <c r="AT26">
        <v>15.000014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76.066124000000002</v>
      </c>
      <c r="BA26">
        <f t="shared" si="1"/>
        <v>2608.0914070000008</v>
      </c>
      <c r="BB26">
        <v>23</v>
      </c>
      <c r="BD26">
        <v>7.95</v>
      </c>
      <c r="BE26">
        <v>1.94</v>
      </c>
      <c r="BF26">
        <v>0</v>
      </c>
      <c r="BG26">
        <v>1.85</v>
      </c>
      <c r="BH26">
        <v>0</v>
      </c>
      <c r="BI26">
        <v>0.52</v>
      </c>
      <c r="BJ26">
        <v>1.55</v>
      </c>
      <c r="BK26">
        <v>1.73</v>
      </c>
      <c r="BL26">
        <v>0</v>
      </c>
      <c r="BM26">
        <v>0.1</v>
      </c>
      <c r="BN26">
        <v>0</v>
      </c>
      <c r="BO26">
        <v>3.78</v>
      </c>
      <c r="BP26">
        <v>0.25</v>
      </c>
      <c r="BQ26">
        <v>2.0099999999999998</v>
      </c>
      <c r="BR26">
        <v>2.1800000000000002</v>
      </c>
      <c r="BS26">
        <v>0</v>
      </c>
      <c r="BT26">
        <v>2.9489519999999998</v>
      </c>
      <c r="BU26">
        <v>1.332638</v>
      </c>
      <c r="BV26">
        <v>2.3897020000000002</v>
      </c>
      <c r="BW26">
        <v>1.929632</v>
      </c>
      <c r="BX26">
        <v>1.9462410000000001</v>
      </c>
      <c r="BY26">
        <v>2.6652749999999998</v>
      </c>
      <c r="BZ26">
        <v>1.3184229999999999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3.5181629999999999</v>
      </c>
      <c r="CK26">
        <v>1.857394</v>
      </c>
      <c r="CL26">
        <v>1.9248000000000001</v>
      </c>
      <c r="CM26">
        <v>3.4875970000000001</v>
      </c>
      <c r="CN26">
        <v>1.7590809999999999</v>
      </c>
      <c r="CO26">
        <v>4.2644399999999996</v>
      </c>
      <c r="CP26">
        <v>4.2289050000000001</v>
      </c>
      <c r="CQ26">
        <v>3.5181629999999999</v>
      </c>
      <c r="CR26">
        <v>1.140171</v>
      </c>
      <c r="CS26">
        <v>1.3616889999999999</v>
      </c>
      <c r="CT26">
        <v>4.2252549999999998</v>
      </c>
      <c r="CU26">
        <v>0</v>
      </c>
      <c r="CV26">
        <v>2.1557559999999998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76.066124000000002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362.75043099999999</v>
      </c>
      <c r="L27">
        <v>575.40793299999996</v>
      </c>
      <c r="M27">
        <v>95.888554999999997</v>
      </c>
      <c r="N27">
        <v>122.43</v>
      </c>
      <c r="O27">
        <v>128.45009999999999</v>
      </c>
      <c r="P27">
        <v>147.21</v>
      </c>
      <c r="Q27">
        <v>11.471866</v>
      </c>
      <c r="R27">
        <v>32.223799999999997</v>
      </c>
      <c r="S27">
        <v>8.9780510000000007</v>
      </c>
      <c r="T27">
        <v>1.0220849999999999</v>
      </c>
      <c r="U27">
        <v>348.97500000000002</v>
      </c>
      <c r="V27">
        <v>16.37</v>
      </c>
      <c r="W27">
        <v>33.8232</v>
      </c>
      <c r="X27">
        <v>147.515625</v>
      </c>
      <c r="Y27">
        <v>0</v>
      </c>
      <c r="Z27">
        <v>6.49</v>
      </c>
      <c r="AA27">
        <v>0</v>
      </c>
      <c r="AB27">
        <v>0</v>
      </c>
      <c r="AC27">
        <v>0</v>
      </c>
      <c r="AD27">
        <v>20.912378</v>
      </c>
      <c r="AE27">
        <v>0</v>
      </c>
      <c r="AF27">
        <v>9.1372370000000007</v>
      </c>
      <c r="AG27">
        <v>47.749203999999999</v>
      </c>
      <c r="AH27">
        <v>91.433310000000006</v>
      </c>
      <c r="AI27">
        <v>0</v>
      </c>
      <c r="AJ27">
        <v>0</v>
      </c>
      <c r="AK27">
        <v>65.426237999999998</v>
      </c>
      <c r="AL27">
        <v>36.021999999999998</v>
      </c>
      <c r="AM27">
        <v>18.108732</v>
      </c>
      <c r="AN27">
        <v>1.116916</v>
      </c>
      <c r="AO27">
        <v>0</v>
      </c>
      <c r="AP27">
        <v>0.51239999999999997</v>
      </c>
      <c r="AQ27">
        <v>0</v>
      </c>
      <c r="AR27">
        <v>48.576000000000001</v>
      </c>
      <c r="AS27">
        <v>30.791793999999999</v>
      </c>
      <c r="AT27">
        <v>15.000014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76.727587999999997</v>
      </c>
      <c r="BA27">
        <f t="shared" si="1"/>
        <v>2500.520457000001</v>
      </c>
      <c r="BB27">
        <v>24</v>
      </c>
      <c r="BD27">
        <v>7.95</v>
      </c>
      <c r="BE27">
        <v>1.94</v>
      </c>
      <c r="BF27">
        <v>0</v>
      </c>
      <c r="BG27">
        <v>1.85</v>
      </c>
      <c r="BH27">
        <v>0</v>
      </c>
      <c r="BI27">
        <v>0.52</v>
      </c>
      <c r="BJ27">
        <v>1.56</v>
      </c>
      <c r="BK27">
        <v>1.73</v>
      </c>
      <c r="BL27">
        <v>0</v>
      </c>
      <c r="BM27">
        <v>0.1</v>
      </c>
      <c r="BN27">
        <v>0</v>
      </c>
      <c r="BO27">
        <v>3.78</v>
      </c>
      <c r="BP27">
        <v>0.25</v>
      </c>
      <c r="BQ27">
        <v>2.0099999999999998</v>
      </c>
      <c r="BR27">
        <v>2.1800000000000002</v>
      </c>
      <c r="BS27">
        <v>0</v>
      </c>
      <c r="BT27">
        <v>2.9489519999999998</v>
      </c>
      <c r="BU27">
        <v>1.332638</v>
      </c>
      <c r="BV27">
        <v>2.3897020000000002</v>
      </c>
      <c r="BW27">
        <v>1.929632</v>
      </c>
      <c r="BX27">
        <v>1.9462410000000001</v>
      </c>
      <c r="BY27">
        <v>2.6652749999999998</v>
      </c>
      <c r="BZ27">
        <v>1.3184229999999999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3.5181629999999999</v>
      </c>
      <c r="CK27">
        <v>1.857394</v>
      </c>
      <c r="CL27">
        <v>1.9248000000000001</v>
      </c>
      <c r="CM27">
        <v>3.4875970000000001</v>
      </c>
      <c r="CN27">
        <v>1.7590809999999999</v>
      </c>
      <c r="CO27">
        <v>4.2644399999999996</v>
      </c>
      <c r="CP27">
        <v>4.2289050000000001</v>
      </c>
      <c r="CQ27">
        <v>3.5181629999999999</v>
      </c>
      <c r="CR27">
        <v>1.140171</v>
      </c>
      <c r="CS27">
        <v>1.3616889999999999</v>
      </c>
      <c r="CT27">
        <v>4.2252549999999998</v>
      </c>
      <c r="CU27">
        <v>0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76.727587999999997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362.756103</v>
      </c>
      <c r="L28">
        <v>461.20260000000002</v>
      </c>
      <c r="M28">
        <v>95.888554999999997</v>
      </c>
      <c r="N28">
        <v>122.43</v>
      </c>
      <c r="O28">
        <v>128.45009999999999</v>
      </c>
      <c r="P28">
        <v>147.21</v>
      </c>
      <c r="Q28">
        <v>11.471866</v>
      </c>
      <c r="R28">
        <v>32.223799999999997</v>
      </c>
      <c r="S28">
        <v>8.9780510000000007</v>
      </c>
      <c r="T28">
        <v>1.0220849999999999</v>
      </c>
      <c r="U28">
        <v>348.97500000000002</v>
      </c>
      <c r="V28">
        <v>16.37</v>
      </c>
      <c r="W28">
        <v>33.8232</v>
      </c>
      <c r="X28">
        <v>147.515625</v>
      </c>
      <c r="Y28">
        <v>0</v>
      </c>
      <c r="Z28">
        <v>13.09</v>
      </c>
      <c r="AA28">
        <v>0</v>
      </c>
      <c r="AB28">
        <v>0</v>
      </c>
      <c r="AC28">
        <v>6.017938</v>
      </c>
      <c r="AD28">
        <v>31.368566999999999</v>
      </c>
      <c r="AE28">
        <v>0</v>
      </c>
      <c r="AF28">
        <v>9.1372370000000007</v>
      </c>
      <c r="AG28">
        <v>47.749203999999999</v>
      </c>
      <c r="AH28">
        <v>102.19016999999999</v>
      </c>
      <c r="AI28">
        <v>0</v>
      </c>
      <c r="AJ28">
        <v>0</v>
      </c>
      <c r="AK28">
        <v>65.426237999999998</v>
      </c>
      <c r="AL28">
        <v>83.664000000000001</v>
      </c>
      <c r="AM28">
        <v>18.108732</v>
      </c>
      <c r="AN28">
        <v>1.116916</v>
      </c>
      <c r="AO28">
        <v>0</v>
      </c>
      <c r="AP28">
        <v>0.51239999999999997</v>
      </c>
      <c r="AQ28">
        <v>0</v>
      </c>
      <c r="AR28">
        <v>48.576000000000001</v>
      </c>
      <c r="AS28">
        <v>30.791793999999999</v>
      </c>
      <c r="AT28">
        <v>15.000014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77.059242999999995</v>
      </c>
      <c r="BA28">
        <f t="shared" si="1"/>
        <v>2468.1254380000009</v>
      </c>
      <c r="BB28">
        <v>25</v>
      </c>
      <c r="BD28">
        <v>7.95</v>
      </c>
      <c r="BE28">
        <v>1.94</v>
      </c>
      <c r="BF28">
        <v>0</v>
      </c>
      <c r="BG28">
        <v>1.85</v>
      </c>
      <c r="BH28">
        <v>0</v>
      </c>
      <c r="BI28">
        <v>0.52</v>
      </c>
      <c r="BJ28">
        <v>1.56</v>
      </c>
      <c r="BK28">
        <v>1.73</v>
      </c>
      <c r="BL28">
        <v>0</v>
      </c>
      <c r="BM28">
        <v>0.1</v>
      </c>
      <c r="BN28">
        <v>0</v>
      </c>
      <c r="BO28">
        <v>3.78</v>
      </c>
      <c r="BP28">
        <v>0.25</v>
      </c>
      <c r="BQ28">
        <v>2.0099999999999998</v>
      </c>
      <c r="BR28">
        <v>2.1800000000000002</v>
      </c>
      <c r="BS28">
        <v>0</v>
      </c>
      <c r="BT28">
        <v>2.9489519999999998</v>
      </c>
      <c r="BU28">
        <v>1.332638</v>
      </c>
      <c r="BV28">
        <v>2.3897020000000002</v>
      </c>
      <c r="BW28">
        <v>1.929632</v>
      </c>
      <c r="BX28">
        <v>1.9462410000000001</v>
      </c>
      <c r="BY28">
        <v>2.6652749999999998</v>
      </c>
      <c r="BZ28">
        <v>1.3184229999999999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3.5181629999999999</v>
      </c>
      <c r="CK28">
        <v>1.857394</v>
      </c>
      <c r="CL28">
        <v>1.9248000000000001</v>
      </c>
      <c r="CM28">
        <v>3.4875970000000001</v>
      </c>
      <c r="CN28">
        <v>1.7590809999999999</v>
      </c>
      <c r="CO28">
        <v>4.2644399999999996</v>
      </c>
      <c r="CP28">
        <v>4.2289050000000001</v>
      </c>
      <c r="CQ28">
        <v>3.5181629999999999</v>
      </c>
      <c r="CR28">
        <v>1.140171</v>
      </c>
      <c r="CS28">
        <v>1.3616889999999999</v>
      </c>
      <c r="CT28">
        <v>4.2252549999999998</v>
      </c>
      <c r="CU28">
        <v>0</v>
      </c>
      <c r="CV28">
        <v>3.1388750000000001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77.059242999999995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362.75043099999999</v>
      </c>
      <c r="L29">
        <v>359.20260000000002</v>
      </c>
      <c r="M29">
        <v>95.888554999999997</v>
      </c>
      <c r="N29">
        <v>122.43</v>
      </c>
      <c r="O29">
        <v>128.45009999999999</v>
      </c>
      <c r="P29">
        <v>147.21</v>
      </c>
      <c r="Q29">
        <v>11.471866</v>
      </c>
      <c r="R29">
        <v>43.2211</v>
      </c>
      <c r="S29">
        <v>8.9780510000000007</v>
      </c>
      <c r="T29">
        <v>1.0220849999999999</v>
      </c>
      <c r="U29">
        <v>348.97500000000002</v>
      </c>
      <c r="V29">
        <v>17.967849999999999</v>
      </c>
      <c r="W29">
        <v>41.579500000000003</v>
      </c>
      <c r="X29">
        <v>147.515625</v>
      </c>
      <c r="Y29">
        <v>0</v>
      </c>
      <c r="Z29">
        <v>13.09</v>
      </c>
      <c r="AA29">
        <v>0</v>
      </c>
      <c r="AB29">
        <v>3.9156689999999998</v>
      </c>
      <c r="AC29">
        <v>11.155201999999999</v>
      </c>
      <c r="AD29">
        <v>41.824756000000001</v>
      </c>
      <c r="AE29">
        <v>0</v>
      </c>
      <c r="AF29">
        <v>9.1372370000000007</v>
      </c>
      <c r="AG29">
        <v>47.749203999999999</v>
      </c>
      <c r="AH29">
        <v>102.19016999999999</v>
      </c>
      <c r="AI29">
        <v>0</v>
      </c>
      <c r="AJ29">
        <v>0</v>
      </c>
      <c r="AK29">
        <v>65.426237999999998</v>
      </c>
      <c r="AL29">
        <v>83.664000000000001</v>
      </c>
      <c r="AM29">
        <v>18.108732</v>
      </c>
      <c r="AN29">
        <v>1.116916</v>
      </c>
      <c r="AO29">
        <v>0</v>
      </c>
      <c r="AP29">
        <v>0.51239999999999997</v>
      </c>
      <c r="AQ29">
        <v>0</v>
      </c>
      <c r="AR29">
        <v>48.576000000000001</v>
      </c>
      <c r="AS29">
        <v>30.791793999999999</v>
      </c>
      <c r="AT29">
        <v>15.000014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77.329243000000005</v>
      </c>
      <c r="BA29">
        <f t="shared" si="1"/>
        <v>2406.2503380000012</v>
      </c>
      <c r="BB29">
        <v>26</v>
      </c>
      <c r="BD29">
        <v>7.95</v>
      </c>
      <c r="BE29">
        <v>1.94</v>
      </c>
      <c r="BF29">
        <v>0</v>
      </c>
      <c r="BG29">
        <v>1.85</v>
      </c>
      <c r="BH29">
        <v>0</v>
      </c>
      <c r="BI29">
        <v>0.79</v>
      </c>
      <c r="BJ29">
        <v>1.56</v>
      </c>
      <c r="BK29">
        <v>1.73</v>
      </c>
      <c r="BL29">
        <v>0</v>
      </c>
      <c r="BM29">
        <v>0.1</v>
      </c>
      <c r="BN29">
        <v>0</v>
      </c>
      <c r="BO29">
        <v>3.78</v>
      </c>
      <c r="BP29">
        <v>0.25</v>
      </c>
      <c r="BQ29">
        <v>2.0099999999999998</v>
      </c>
      <c r="BR29">
        <v>2.1800000000000002</v>
      </c>
      <c r="BS29">
        <v>0</v>
      </c>
      <c r="BT29">
        <v>2.9489519999999998</v>
      </c>
      <c r="BU29">
        <v>1.332638</v>
      </c>
      <c r="BV29">
        <v>2.3897020000000002</v>
      </c>
      <c r="BW29">
        <v>1.929632</v>
      </c>
      <c r="BX29">
        <v>1.9462410000000001</v>
      </c>
      <c r="BY29">
        <v>2.6652749999999998</v>
      </c>
      <c r="BZ29">
        <v>1.3184229999999999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3.5181629999999999</v>
      </c>
      <c r="CK29">
        <v>1.857394</v>
      </c>
      <c r="CL29">
        <v>1.9248000000000001</v>
      </c>
      <c r="CM29">
        <v>3.4875970000000001</v>
      </c>
      <c r="CN29">
        <v>1.7590809999999999</v>
      </c>
      <c r="CO29">
        <v>4.2644399999999996</v>
      </c>
      <c r="CP29">
        <v>4.2289050000000001</v>
      </c>
      <c r="CQ29">
        <v>3.5181629999999999</v>
      </c>
      <c r="CR29">
        <v>1.140171</v>
      </c>
      <c r="CS29">
        <v>1.3616889999999999</v>
      </c>
      <c r="CT29">
        <v>4.2252549999999998</v>
      </c>
      <c r="CU29">
        <v>0</v>
      </c>
      <c r="CV29">
        <v>3.1388750000000001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77.329243000000005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362.756103</v>
      </c>
      <c r="L30">
        <v>359.20260000000002</v>
      </c>
      <c r="M30">
        <v>95.888554999999997</v>
      </c>
      <c r="N30">
        <v>122.43</v>
      </c>
      <c r="O30">
        <v>128.45009999999999</v>
      </c>
      <c r="P30">
        <v>147.21</v>
      </c>
      <c r="Q30">
        <v>11.471866</v>
      </c>
      <c r="R30">
        <v>36.556328000000001</v>
      </c>
      <c r="S30">
        <v>8.9780510000000007</v>
      </c>
      <c r="T30">
        <v>1.0220849999999999</v>
      </c>
      <c r="U30">
        <v>348.97500000000002</v>
      </c>
      <c r="V30">
        <v>14.625400000000001</v>
      </c>
      <c r="W30">
        <v>28.318000000000001</v>
      </c>
      <c r="X30">
        <v>134.06336400000001</v>
      </c>
      <c r="Y30">
        <v>0</v>
      </c>
      <c r="Z30">
        <v>19.579999999999998</v>
      </c>
      <c r="AA30">
        <v>0</v>
      </c>
      <c r="AB30">
        <v>15.349422000000001</v>
      </c>
      <c r="AC30">
        <v>11.155201999999999</v>
      </c>
      <c r="AD30">
        <v>41.824756000000001</v>
      </c>
      <c r="AE30">
        <v>0</v>
      </c>
      <c r="AF30">
        <v>9.1372370000000007</v>
      </c>
      <c r="AG30">
        <v>47.749203999999999</v>
      </c>
      <c r="AH30">
        <v>102.19016999999999</v>
      </c>
      <c r="AI30">
        <v>0</v>
      </c>
      <c r="AJ30">
        <v>0</v>
      </c>
      <c r="AK30">
        <v>65.426237999999998</v>
      </c>
      <c r="AL30">
        <v>83.664000000000001</v>
      </c>
      <c r="AM30">
        <v>18.108732</v>
      </c>
      <c r="AN30">
        <v>1.116916</v>
      </c>
      <c r="AO30">
        <v>0</v>
      </c>
      <c r="AP30">
        <v>0.51239999999999997</v>
      </c>
      <c r="AQ30">
        <v>0</v>
      </c>
      <c r="AR30">
        <v>48.576000000000001</v>
      </c>
      <c r="AS30">
        <v>30.791793999999999</v>
      </c>
      <c r="AT30">
        <v>15.000014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77.529243000000008</v>
      </c>
      <c r="BA30">
        <f t="shared" si="1"/>
        <v>2387.6587800000007</v>
      </c>
      <c r="BB30">
        <v>27</v>
      </c>
      <c r="BD30">
        <v>7.95</v>
      </c>
      <c r="BE30">
        <v>1.94</v>
      </c>
      <c r="BF30">
        <v>0</v>
      </c>
      <c r="BG30">
        <v>1.85</v>
      </c>
      <c r="BH30">
        <v>0</v>
      </c>
      <c r="BI30">
        <v>0.99</v>
      </c>
      <c r="BJ30">
        <v>1.56</v>
      </c>
      <c r="BK30">
        <v>1.73</v>
      </c>
      <c r="BL30">
        <v>0</v>
      </c>
      <c r="BM30">
        <v>0.1</v>
      </c>
      <c r="BN30">
        <v>0</v>
      </c>
      <c r="BO30">
        <v>3.78</v>
      </c>
      <c r="BP30">
        <v>0.25</v>
      </c>
      <c r="BQ30">
        <v>2.0099999999999998</v>
      </c>
      <c r="BR30">
        <v>2.1800000000000002</v>
      </c>
      <c r="BS30">
        <v>0</v>
      </c>
      <c r="BT30">
        <v>2.9489519999999998</v>
      </c>
      <c r="BU30">
        <v>1.332638</v>
      </c>
      <c r="BV30">
        <v>2.3897020000000002</v>
      </c>
      <c r="BW30">
        <v>1.929632</v>
      </c>
      <c r="BX30">
        <v>1.9462410000000001</v>
      </c>
      <c r="BY30">
        <v>2.6652749999999998</v>
      </c>
      <c r="BZ30">
        <v>1.3184229999999999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3.5181629999999999</v>
      </c>
      <c r="CK30">
        <v>1.857394</v>
      </c>
      <c r="CL30">
        <v>1.9248000000000001</v>
      </c>
      <c r="CM30">
        <v>3.4875970000000001</v>
      </c>
      <c r="CN30">
        <v>1.7590809999999999</v>
      </c>
      <c r="CO30">
        <v>4.2644399999999996</v>
      </c>
      <c r="CP30">
        <v>4.2289050000000001</v>
      </c>
      <c r="CQ30">
        <v>3.5181629999999999</v>
      </c>
      <c r="CR30">
        <v>1.140171</v>
      </c>
      <c r="CS30">
        <v>1.3616889999999999</v>
      </c>
      <c r="CT30">
        <v>4.2252549999999998</v>
      </c>
      <c r="CU30">
        <v>0</v>
      </c>
      <c r="CV30">
        <v>3.1388750000000001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77.529243000000008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363.26637799999997</v>
      </c>
      <c r="L31">
        <v>359.20260000000002</v>
      </c>
      <c r="M31">
        <v>95.888554999999997</v>
      </c>
      <c r="N31">
        <v>122.43</v>
      </c>
      <c r="O31">
        <v>128.45009999999999</v>
      </c>
      <c r="P31">
        <v>147.21</v>
      </c>
      <c r="Q31">
        <v>10.31512</v>
      </c>
      <c r="R31">
        <v>29.961099999999998</v>
      </c>
      <c r="S31">
        <v>8.9780510000000007</v>
      </c>
      <c r="T31">
        <v>1.0220849999999999</v>
      </c>
      <c r="U31">
        <v>348.97500000000002</v>
      </c>
      <c r="V31">
        <v>14.625400000000001</v>
      </c>
      <c r="W31">
        <v>28.318000000000001</v>
      </c>
      <c r="X31">
        <v>102.72920000000001</v>
      </c>
      <c r="Y31">
        <v>0</v>
      </c>
      <c r="Z31">
        <v>19.579999999999998</v>
      </c>
      <c r="AA31">
        <v>0</v>
      </c>
      <c r="AB31">
        <v>15.349422000000001</v>
      </c>
      <c r="AC31">
        <v>11.155201999999999</v>
      </c>
      <c r="AD31">
        <v>41.824756000000001</v>
      </c>
      <c r="AE31">
        <v>18.910588000000001</v>
      </c>
      <c r="AF31">
        <v>0</v>
      </c>
      <c r="AG31">
        <v>47.749203999999999</v>
      </c>
      <c r="AH31">
        <v>75.298019999999994</v>
      </c>
      <c r="AI31">
        <v>0</v>
      </c>
      <c r="AJ31">
        <v>0</v>
      </c>
      <c r="AK31">
        <v>65.426237999999998</v>
      </c>
      <c r="AL31">
        <v>83.664000000000001</v>
      </c>
      <c r="AM31">
        <v>18.108732</v>
      </c>
      <c r="AN31">
        <v>1.116916</v>
      </c>
      <c r="AO31">
        <v>0</v>
      </c>
      <c r="AP31">
        <v>0.51239999999999997</v>
      </c>
      <c r="AQ31">
        <v>0</v>
      </c>
      <c r="AR31">
        <v>48.576000000000001</v>
      </c>
      <c r="AS31">
        <v>30.791793999999999</v>
      </c>
      <c r="AT31">
        <v>15.000014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92.631233999999992</v>
      </c>
      <c r="BA31">
        <f t="shared" si="1"/>
        <v>2347.0661090000003</v>
      </c>
      <c r="BB31">
        <v>28</v>
      </c>
      <c r="BD31">
        <v>7.95</v>
      </c>
      <c r="BE31">
        <v>1.94</v>
      </c>
      <c r="BF31">
        <v>3.03</v>
      </c>
      <c r="BG31">
        <v>1.85</v>
      </c>
      <c r="BH31">
        <v>9.33</v>
      </c>
      <c r="BI31">
        <v>1.03</v>
      </c>
      <c r="BJ31">
        <v>1.53</v>
      </c>
      <c r="BK31">
        <v>1.73</v>
      </c>
      <c r="BL31">
        <v>0</v>
      </c>
      <c r="BM31">
        <v>0.09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0</v>
      </c>
      <c r="BT31">
        <v>2.9489519999999998</v>
      </c>
      <c r="BU31">
        <v>1.332638</v>
      </c>
      <c r="BV31">
        <v>2.3789850000000001</v>
      </c>
      <c r="BW31">
        <v>1.929632</v>
      </c>
      <c r="BX31">
        <v>1.9462410000000001</v>
      </c>
      <c r="BY31">
        <v>2.6652749999999998</v>
      </c>
      <c r="BZ31">
        <v>1.3184229999999999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3.5181629999999999</v>
      </c>
      <c r="CK31">
        <v>1.857394</v>
      </c>
      <c r="CL31">
        <v>1.9248000000000001</v>
      </c>
      <c r="CM31">
        <v>3.4875970000000001</v>
      </c>
      <c r="CN31">
        <v>1.7590809999999999</v>
      </c>
      <c r="CO31">
        <v>4.2644399999999996</v>
      </c>
      <c r="CP31">
        <v>4.2289050000000001</v>
      </c>
      <c r="CQ31">
        <v>3.5181629999999999</v>
      </c>
      <c r="CR31">
        <v>1.140171</v>
      </c>
      <c r="CS31">
        <v>1.3616889999999999</v>
      </c>
      <c r="CT31">
        <v>4.2252549999999998</v>
      </c>
      <c r="CU31">
        <v>0</v>
      </c>
      <c r="CV31">
        <v>2.321583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92.631233999999992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363.25892700000003</v>
      </c>
      <c r="L32">
        <v>350.20260000000002</v>
      </c>
      <c r="M32">
        <v>95.888554999999997</v>
      </c>
      <c r="N32">
        <v>122.43</v>
      </c>
      <c r="O32">
        <v>128.45009999999999</v>
      </c>
      <c r="P32">
        <v>147.21</v>
      </c>
      <c r="Q32">
        <v>10.31512</v>
      </c>
      <c r="R32">
        <v>29.961099999999998</v>
      </c>
      <c r="S32">
        <v>8.9780510000000007</v>
      </c>
      <c r="T32">
        <v>1.0220849999999999</v>
      </c>
      <c r="U32">
        <v>348.97500000000002</v>
      </c>
      <c r="V32">
        <v>14.625400000000001</v>
      </c>
      <c r="W32">
        <v>28.318000000000001</v>
      </c>
      <c r="X32">
        <v>102.72920000000001</v>
      </c>
      <c r="Y32">
        <v>0</v>
      </c>
      <c r="Z32">
        <v>19.579999999999998</v>
      </c>
      <c r="AA32">
        <v>0</v>
      </c>
      <c r="AB32">
        <v>15.349422000000001</v>
      </c>
      <c r="AC32">
        <v>11.155201999999999</v>
      </c>
      <c r="AD32">
        <v>20.912378</v>
      </c>
      <c r="AE32">
        <v>37.821176000000001</v>
      </c>
      <c r="AF32">
        <v>0</v>
      </c>
      <c r="AG32">
        <v>47.749203999999999</v>
      </c>
      <c r="AH32">
        <v>48.40587</v>
      </c>
      <c r="AI32">
        <v>0</v>
      </c>
      <c r="AJ32">
        <v>0</v>
      </c>
      <c r="AK32">
        <v>65.426237999999998</v>
      </c>
      <c r="AL32">
        <v>83.664000000000001</v>
      </c>
      <c r="AM32">
        <v>18.108732</v>
      </c>
      <c r="AN32">
        <v>1.116916</v>
      </c>
      <c r="AO32">
        <v>0</v>
      </c>
      <c r="AP32">
        <v>0.64049999999999996</v>
      </c>
      <c r="AQ32">
        <v>0</v>
      </c>
      <c r="AR32">
        <v>48.576000000000001</v>
      </c>
      <c r="AS32">
        <v>30.791793999999999</v>
      </c>
      <c r="AT32">
        <v>15.000014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91.802096999999989</v>
      </c>
      <c r="BA32">
        <f t="shared" si="1"/>
        <v>2308.4636810000002</v>
      </c>
      <c r="BB32">
        <v>29</v>
      </c>
      <c r="BD32">
        <v>7.95</v>
      </c>
      <c r="BE32">
        <v>1.94</v>
      </c>
      <c r="BF32">
        <v>3.03</v>
      </c>
      <c r="BG32">
        <v>1.85</v>
      </c>
      <c r="BH32">
        <v>9.33</v>
      </c>
      <c r="BI32">
        <v>1.03</v>
      </c>
      <c r="BJ32">
        <v>1.53</v>
      </c>
      <c r="BK32">
        <v>1.73</v>
      </c>
      <c r="BL32">
        <v>0</v>
      </c>
      <c r="BM32">
        <v>0.09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0</v>
      </c>
      <c r="BT32">
        <v>2.9489519999999998</v>
      </c>
      <c r="BU32">
        <v>1.332638</v>
      </c>
      <c r="BV32">
        <v>2.3789850000000001</v>
      </c>
      <c r="BW32">
        <v>1.929632</v>
      </c>
      <c r="BX32">
        <v>1.9462410000000001</v>
      </c>
      <c r="BY32">
        <v>2.6652749999999998</v>
      </c>
      <c r="BZ32">
        <v>1.3184229999999999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3.5181629999999999</v>
      </c>
      <c r="CK32">
        <v>1.857394</v>
      </c>
      <c r="CL32">
        <v>1.9248000000000001</v>
      </c>
      <c r="CM32">
        <v>3.4875970000000001</v>
      </c>
      <c r="CN32">
        <v>1.7590809999999999</v>
      </c>
      <c r="CO32">
        <v>4.2644399999999996</v>
      </c>
      <c r="CP32">
        <v>4.2289050000000001</v>
      </c>
      <c r="CQ32">
        <v>3.5181629999999999</v>
      </c>
      <c r="CR32">
        <v>1.140171</v>
      </c>
      <c r="CS32">
        <v>1.3616889999999999</v>
      </c>
      <c r="CT32">
        <v>4.2252549999999998</v>
      </c>
      <c r="CU32">
        <v>0</v>
      </c>
      <c r="CV32">
        <v>1.4924459999999999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91.802096999999989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376.73229500000002</v>
      </c>
      <c r="L33">
        <v>350.20260000000002</v>
      </c>
      <c r="M33">
        <v>95.888554999999997</v>
      </c>
      <c r="N33">
        <v>122.43</v>
      </c>
      <c r="O33">
        <v>128.45009999999999</v>
      </c>
      <c r="P33">
        <v>147.21</v>
      </c>
      <c r="Q33">
        <v>11.674315</v>
      </c>
      <c r="R33">
        <v>29.961099999999998</v>
      </c>
      <c r="S33">
        <v>13.563495</v>
      </c>
      <c r="T33">
        <v>1.219732</v>
      </c>
      <c r="U33">
        <v>348.97500000000002</v>
      </c>
      <c r="V33">
        <v>14.625400000000001</v>
      </c>
      <c r="W33">
        <v>28.318000000000001</v>
      </c>
      <c r="X33">
        <v>102.72920000000001</v>
      </c>
      <c r="Y33">
        <v>0</v>
      </c>
      <c r="Z33">
        <v>19.579999999999998</v>
      </c>
      <c r="AA33">
        <v>13.983000000000001</v>
      </c>
      <c r="AB33">
        <v>15.349422000000001</v>
      </c>
      <c r="AC33">
        <v>11.155201999999999</v>
      </c>
      <c r="AD33">
        <v>20.912378</v>
      </c>
      <c r="AE33">
        <v>56.926780000000001</v>
      </c>
      <c r="AF33">
        <v>0</v>
      </c>
      <c r="AG33">
        <v>47.749203999999999</v>
      </c>
      <c r="AH33">
        <v>26.892150000000001</v>
      </c>
      <c r="AI33">
        <v>0</v>
      </c>
      <c r="AJ33">
        <v>0</v>
      </c>
      <c r="AK33">
        <v>65.426237999999998</v>
      </c>
      <c r="AL33">
        <v>83.664000000000001</v>
      </c>
      <c r="AM33">
        <v>18.108732</v>
      </c>
      <c r="AN33">
        <v>1.116916</v>
      </c>
      <c r="AO33">
        <v>0</v>
      </c>
      <c r="AP33">
        <v>0.76859999999999995</v>
      </c>
      <c r="AQ33">
        <v>0</v>
      </c>
      <c r="AR33">
        <v>48.576000000000001</v>
      </c>
      <c r="AS33">
        <v>30.791793999999999</v>
      </c>
      <c r="AT33">
        <v>15.000014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91.048787999999988</v>
      </c>
      <c r="BA33">
        <f t="shared" si="1"/>
        <v>2339.0290100000002</v>
      </c>
      <c r="BB33">
        <v>30</v>
      </c>
      <c r="BD33">
        <v>7.95</v>
      </c>
      <c r="BE33">
        <v>1.94</v>
      </c>
      <c r="BF33">
        <v>2.94</v>
      </c>
      <c r="BG33">
        <v>1.85</v>
      </c>
      <c r="BH33">
        <v>9.33</v>
      </c>
      <c r="BI33">
        <v>1.03</v>
      </c>
      <c r="BJ33">
        <v>1.53</v>
      </c>
      <c r="BK33">
        <v>1.73</v>
      </c>
      <c r="BL33">
        <v>0</v>
      </c>
      <c r="BM33">
        <v>0.09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0</v>
      </c>
      <c r="BT33">
        <v>2.9489519999999998</v>
      </c>
      <c r="BU33">
        <v>1.332638</v>
      </c>
      <c r="BV33">
        <v>2.3789850000000001</v>
      </c>
      <c r="BW33">
        <v>1.929632</v>
      </c>
      <c r="BX33">
        <v>1.9462410000000001</v>
      </c>
      <c r="BY33">
        <v>2.6652749999999998</v>
      </c>
      <c r="BZ33">
        <v>1.3184229999999999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3.5181629999999999</v>
      </c>
      <c r="CK33">
        <v>1.857394</v>
      </c>
      <c r="CL33">
        <v>1.9248000000000001</v>
      </c>
      <c r="CM33">
        <v>3.4875970000000001</v>
      </c>
      <c r="CN33">
        <v>1.7590809999999999</v>
      </c>
      <c r="CO33">
        <v>4.2644399999999996</v>
      </c>
      <c r="CP33">
        <v>4.2289050000000001</v>
      </c>
      <c r="CQ33">
        <v>3.5181629999999999</v>
      </c>
      <c r="CR33">
        <v>1.140171</v>
      </c>
      <c r="CS33">
        <v>1.3616889999999999</v>
      </c>
      <c r="CT33">
        <v>4.2252549999999998</v>
      </c>
      <c r="CU33">
        <v>0</v>
      </c>
      <c r="CV33">
        <v>0.82913700000000001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91.048787999999988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376.73130099999997</v>
      </c>
      <c r="L34">
        <v>350.20260000000002</v>
      </c>
      <c r="M34">
        <v>95.888554999999997</v>
      </c>
      <c r="N34">
        <v>122.43</v>
      </c>
      <c r="O34">
        <v>128.45009999999999</v>
      </c>
      <c r="P34">
        <v>147.21</v>
      </c>
      <c r="Q34">
        <v>11.674315</v>
      </c>
      <c r="R34">
        <v>25.897383999999999</v>
      </c>
      <c r="S34">
        <v>13.563495</v>
      </c>
      <c r="T34">
        <v>1.219732</v>
      </c>
      <c r="U34">
        <v>348.97500000000002</v>
      </c>
      <c r="V34">
        <v>14.625400000000001</v>
      </c>
      <c r="W34">
        <v>28.318000000000001</v>
      </c>
      <c r="X34">
        <v>102.72920000000001</v>
      </c>
      <c r="Y34">
        <v>0</v>
      </c>
      <c r="Z34">
        <v>19.579999999999998</v>
      </c>
      <c r="AA34">
        <v>28.045000000000002</v>
      </c>
      <c r="AB34">
        <v>15.349422000000001</v>
      </c>
      <c r="AC34">
        <v>22.310403000000001</v>
      </c>
      <c r="AD34">
        <v>10.456189</v>
      </c>
      <c r="AE34">
        <v>56.926780000000001</v>
      </c>
      <c r="AF34">
        <v>0</v>
      </c>
      <c r="AG34">
        <v>47.749203999999999</v>
      </c>
      <c r="AH34">
        <v>21.513719999999999</v>
      </c>
      <c r="AI34">
        <v>0</v>
      </c>
      <c r="AJ34">
        <v>0</v>
      </c>
      <c r="AK34">
        <v>65.426237999999998</v>
      </c>
      <c r="AL34">
        <v>48.804000000000002</v>
      </c>
      <c r="AM34">
        <v>18.108732</v>
      </c>
      <c r="AN34">
        <v>1.116916</v>
      </c>
      <c r="AO34">
        <v>0</v>
      </c>
      <c r="AP34">
        <v>0.76859999999999995</v>
      </c>
      <c r="AQ34">
        <v>0</v>
      </c>
      <c r="AR34">
        <v>48.576000000000001</v>
      </c>
      <c r="AS34">
        <v>30.791793999999999</v>
      </c>
      <c r="AT34">
        <v>15.000014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90.882959999999983</v>
      </c>
      <c r="BA34">
        <f t="shared" si="1"/>
        <v>2309.321054</v>
      </c>
      <c r="BB34">
        <v>31</v>
      </c>
      <c r="BD34">
        <v>7.95</v>
      </c>
      <c r="BE34">
        <v>1.94</v>
      </c>
      <c r="BF34">
        <v>2.94</v>
      </c>
      <c r="BG34">
        <v>1.85</v>
      </c>
      <c r="BH34">
        <v>9.33</v>
      </c>
      <c r="BI34">
        <v>1.03</v>
      </c>
      <c r="BJ34">
        <v>1.53</v>
      </c>
      <c r="BK34">
        <v>1.73</v>
      </c>
      <c r="BL34">
        <v>0</v>
      </c>
      <c r="BM34">
        <v>0.09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0</v>
      </c>
      <c r="BT34">
        <v>2.9489519999999998</v>
      </c>
      <c r="BU34">
        <v>1.332638</v>
      </c>
      <c r="BV34">
        <v>2.3789850000000001</v>
      </c>
      <c r="BW34">
        <v>1.929632</v>
      </c>
      <c r="BX34">
        <v>1.9462410000000001</v>
      </c>
      <c r="BY34">
        <v>2.6652749999999998</v>
      </c>
      <c r="BZ34">
        <v>1.3184229999999999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3.5181629999999999</v>
      </c>
      <c r="CK34">
        <v>1.857394</v>
      </c>
      <c r="CL34">
        <v>1.9248000000000001</v>
      </c>
      <c r="CM34">
        <v>3.4875970000000001</v>
      </c>
      <c r="CN34">
        <v>1.7590809999999999</v>
      </c>
      <c r="CO34">
        <v>4.2644399999999996</v>
      </c>
      <c r="CP34">
        <v>4.2289050000000001</v>
      </c>
      <c r="CQ34">
        <v>3.5181629999999999</v>
      </c>
      <c r="CR34">
        <v>1.140171</v>
      </c>
      <c r="CS34">
        <v>1.3616889999999999</v>
      </c>
      <c r="CT34">
        <v>4.2252549999999998</v>
      </c>
      <c r="CU34">
        <v>0</v>
      </c>
      <c r="CV34">
        <v>0.66330900000000004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90.882959999999983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376.73229500000002</v>
      </c>
      <c r="L35">
        <v>352.93982199999999</v>
      </c>
      <c r="M35">
        <v>95.888554999999997</v>
      </c>
      <c r="N35">
        <v>122.43</v>
      </c>
      <c r="O35">
        <v>128.45009999999999</v>
      </c>
      <c r="P35">
        <v>147.21</v>
      </c>
      <c r="Q35">
        <v>11.674315</v>
      </c>
      <c r="R35">
        <v>24.591100000000001</v>
      </c>
      <c r="S35">
        <v>13.563495</v>
      </c>
      <c r="T35">
        <v>1.219732</v>
      </c>
      <c r="U35">
        <v>348.97500000000002</v>
      </c>
      <c r="V35">
        <v>14.625400000000001</v>
      </c>
      <c r="W35">
        <v>25.084474</v>
      </c>
      <c r="X35">
        <v>102.72920000000001</v>
      </c>
      <c r="Y35">
        <v>0</v>
      </c>
      <c r="Z35">
        <v>19.579999999999998</v>
      </c>
      <c r="AA35">
        <v>28.045000000000002</v>
      </c>
      <c r="AB35">
        <v>15.349422000000001</v>
      </c>
      <c r="AC35">
        <v>22.310403000000001</v>
      </c>
      <c r="AD35">
        <v>0</v>
      </c>
      <c r="AE35">
        <v>56.926780000000001</v>
      </c>
      <c r="AF35">
        <v>0</v>
      </c>
      <c r="AG35">
        <v>47.749203999999999</v>
      </c>
      <c r="AH35">
        <v>21.513719999999999</v>
      </c>
      <c r="AI35">
        <v>0</v>
      </c>
      <c r="AJ35">
        <v>0</v>
      </c>
      <c r="AK35">
        <v>65.426237999999998</v>
      </c>
      <c r="AL35">
        <v>36.021999999999998</v>
      </c>
      <c r="AM35">
        <v>18.108732</v>
      </c>
      <c r="AN35">
        <v>1.116916</v>
      </c>
      <c r="AO35">
        <v>0</v>
      </c>
      <c r="AP35">
        <v>6.1487999999999996</v>
      </c>
      <c r="AQ35">
        <v>0</v>
      </c>
      <c r="AR35">
        <v>48.576000000000001</v>
      </c>
      <c r="AS35">
        <v>36.506751000000001</v>
      </c>
      <c r="AT35">
        <v>15.000014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90.872243999999981</v>
      </c>
      <c r="BA35">
        <f t="shared" si="1"/>
        <v>2295.3657120000007</v>
      </c>
      <c r="BB35">
        <v>32</v>
      </c>
      <c r="BD35">
        <v>7.95</v>
      </c>
      <c r="BE35">
        <v>1.94</v>
      </c>
      <c r="BF35">
        <v>2.94</v>
      </c>
      <c r="BG35">
        <v>1.85</v>
      </c>
      <c r="BH35">
        <v>9.33</v>
      </c>
      <c r="BI35">
        <v>1.03</v>
      </c>
      <c r="BJ35">
        <v>1.53</v>
      </c>
      <c r="BK35">
        <v>1.73</v>
      </c>
      <c r="BL35">
        <v>0</v>
      </c>
      <c r="BM35">
        <v>0.09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0</v>
      </c>
      <c r="BT35">
        <v>2.9489519999999998</v>
      </c>
      <c r="BU35">
        <v>1.332638</v>
      </c>
      <c r="BV35">
        <v>2.3682690000000002</v>
      </c>
      <c r="BW35">
        <v>1.929632</v>
      </c>
      <c r="BX35">
        <v>1.9462410000000001</v>
      </c>
      <c r="BY35">
        <v>2.6652749999999998</v>
      </c>
      <c r="BZ35">
        <v>1.3184229999999999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3.5181629999999999</v>
      </c>
      <c r="CK35">
        <v>1.857394</v>
      </c>
      <c r="CL35">
        <v>1.9248000000000001</v>
      </c>
      <c r="CM35">
        <v>3.4875970000000001</v>
      </c>
      <c r="CN35">
        <v>1.7590809999999999</v>
      </c>
      <c r="CO35">
        <v>4.2644399999999996</v>
      </c>
      <c r="CP35">
        <v>4.2289050000000001</v>
      </c>
      <c r="CQ35">
        <v>3.5181629999999999</v>
      </c>
      <c r="CR35">
        <v>1.140171</v>
      </c>
      <c r="CS35">
        <v>1.3616889999999999</v>
      </c>
      <c r="CT35">
        <v>4.2252549999999998</v>
      </c>
      <c r="CU35">
        <v>0</v>
      </c>
      <c r="CV35">
        <v>0.66330900000000004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90.872243999999981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376.73130099999997</v>
      </c>
      <c r="L36">
        <v>352.93982199999999</v>
      </c>
      <c r="M36">
        <v>95.888554999999997</v>
      </c>
      <c r="N36">
        <v>122.43</v>
      </c>
      <c r="O36">
        <v>128.45009999999999</v>
      </c>
      <c r="P36">
        <v>147.21</v>
      </c>
      <c r="Q36">
        <v>11.674315</v>
      </c>
      <c r="R36">
        <v>24.591100000000001</v>
      </c>
      <c r="S36">
        <v>13.563495</v>
      </c>
      <c r="T36">
        <v>1.219732</v>
      </c>
      <c r="U36">
        <v>348.97500000000002</v>
      </c>
      <c r="V36">
        <v>14.625400000000001</v>
      </c>
      <c r="W36">
        <v>22.576699999999999</v>
      </c>
      <c r="X36">
        <v>102.72920000000001</v>
      </c>
      <c r="Y36">
        <v>0</v>
      </c>
      <c r="Z36">
        <v>19.579999999999998</v>
      </c>
      <c r="AA36">
        <v>28.045000000000002</v>
      </c>
      <c r="AB36">
        <v>30.855471999999999</v>
      </c>
      <c r="AC36">
        <v>22.310403000000001</v>
      </c>
      <c r="AD36">
        <v>0</v>
      </c>
      <c r="AE36">
        <v>56.926780000000001</v>
      </c>
      <c r="AF36">
        <v>0</v>
      </c>
      <c r="AG36">
        <v>47.749203999999999</v>
      </c>
      <c r="AH36">
        <v>0</v>
      </c>
      <c r="AI36">
        <v>4.4021689999999998</v>
      </c>
      <c r="AJ36">
        <v>0</v>
      </c>
      <c r="AK36">
        <v>65.426237999999998</v>
      </c>
      <c r="AL36">
        <v>36.021999999999998</v>
      </c>
      <c r="AM36">
        <v>18.108732</v>
      </c>
      <c r="AN36">
        <v>1.116916</v>
      </c>
      <c r="AO36">
        <v>0</v>
      </c>
      <c r="AP36">
        <v>6.1487999999999996</v>
      </c>
      <c r="AQ36">
        <v>0</v>
      </c>
      <c r="AR36">
        <v>48.576000000000001</v>
      </c>
      <c r="AS36">
        <v>36.506751000000001</v>
      </c>
      <c r="AT36">
        <v>15.000014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90.208934999999983</v>
      </c>
      <c r="BA36">
        <f t="shared" si="1"/>
        <v>2290.5881340000001</v>
      </c>
      <c r="BB36">
        <v>33</v>
      </c>
      <c r="BD36">
        <v>7.95</v>
      </c>
      <c r="BE36">
        <v>1.94</v>
      </c>
      <c r="BF36">
        <v>2.94</v>
      </c>
      <c r="BG36">
        <v>1.85</v>
      </c>
      <c r="BH36">
        <v>9.33</v>
      </c>
      <c r="BI36">
        <v>1.03</v>
      </c>
      <c r="BJ36">
        <v>1.53</v>
      </c>
      <c r="BK36">
        <v>1.73</v>
      </c>
      <c r="BL36">
        <v>0</v>
      </c>
      <c r="BM36">
        <v>0.09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0</v>
      </c>
      <c r="BT36">
        <v>2.9489519999999998</v>
      </c>
      <c r="BU36">
        <v>1.332638</v>
      </c>
      <c r="BV36">
        <v>2.3682690000000002</v>
      </c>
      <c r="BW36">
        <v>1.929632</v>
      </c>
      <c r="BX36">
        <v>1.9462410000000001</v>
      </c>
      <c r="BY36">
        <v>2.6652749999999998</v>
      </c>
      <c r="BZ36">
        <v>1.3184229999999999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3.5181629999999999</v>
      </c>
      <c r="CK36">
        <v>1.857394</v>
      </c>
      <c r="CL36">
        <v>1.9248000000000001</v>
      </c>
      <c r="CM36">
        <v>3.4875970000000001</v>
      </c>
      <c r="CN36">
        <v>1.7590809999999999</v>
      </c>
      <c r="CO36">
        <v>4.2644399999999996</v>
      </c>
      <c r="CP36">
        <v>4.2289050000000001</v>
      </c>
      <c r="CQ36">
        <v>3.5181629999999999</v>
      </c>
      <c r="CR36">
        <v>1.140171</v>
      </c>
      <c r="CS36">
        <v>1.3616889999999999</v>
      </c>
      <c r="CT36">
        <v>4.2252549999999998</v>
      </c>
      <c r="CU36">
        <v>0</v>
      </c>
      <c r="CV36">
        <v>0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90.208934999999983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376.73229500000002</v>
      </c>
      <c r="L37">
        <v>352.93982199999999</v>
      </c>
      <c r="M37">
        <v>95.888554999999997</v>
      </c>
      <c r="N37">
        <v>122.43</v>
      </c>
      <c r="O37">
        <v>128.45009999999999</v>
      </c>
      <c r="P37">
        <v>147.21</v>
      </c>
      <c r="Q37">
        <v>11.266135</v>
      </c>
      <c r="R37">
        <v>24.591100000000001</v>
      </c>
      <c r="S37">
        <v>13.563495</v>
      </c>
      <c r="T37">
        <v>1.219732</v>
      </c>
      <c r="U37">
        <v>348.97500000000002</v>
      </c>
      <c r="V37">
        <v>14.625400000000001</v>
      </c>
      <c r="W37">
        <v>22.576699999999999</v>
      </c>
      <c r="X37">
        <v>102.72920000000001</v>
      </c>
      <c r="Y37">
        <v>0</v>
      </c>
      <c r="Z37">
        <v>13.2</v>
      </c>
      <c r="AA37">
        <v>28.045000000000002</v>
      </c>
      <c r="AB37">
        <v>30.855471999999999</v>
      </c>
      <c r="AC37">
        <v>22.310403000000001</v>
      </c>
      <c r="AD37">
        <v>0</v>
      </c>
      <c r="AE37">
        <v>56.926780000000001</v>
      </c>
      <c r="AF37">
        <v>0</v>
      </c>
      <c r="AG37">
        <v>47.749203999999999</v>
      </c>
      <c r="AH37">
        <v>0</v>
      </c>
      <c r="AI37">
        <v>19.076066000000001</v>
      </c>
      <c r="AJ37">
        <v>0</v>
      </c>
      <c r="AK37">
        <v>65.426237999999998</v>
      </c>
      <c r="AL37">
        <v>36.021999999999998</v>
      </c>
      <c r="AM37">
        <v>18.108732</v>
      </c>
      <c r="AN37">
        <v>1.116916</v>
      </c>
      <c r="AO37">
        <v>0</v>
      </c>
      <c r="AP37">
        <v>6.1487999999999996</v>
      </c>
      <c r="AQ37">
        <v>0</v>
      </c>
      <c r="AR37">
        <v>48.576000000000001</v>
      </c>
      <c r="AS37">
        <v>30.791793999999999</v>
      </c>
      <c r="AT37">
        <v>15.000014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90.238934999999984</v>
      </c>
      <c r="BA37">
        <f t="shared" si="1"/>
        <v>2292.7898880000012</v>
      </c>
      <c r="BB37">
        <v>34</v>
      </c>
      <c r="BD37">
        <v>7.95</v>
      </c>
      <c r="BE37">
        <v>1.94</v>
      </c>
      <c r="BF37">
        <v>2.97</v>
      </c>
      <c r="BG37">
        <v>1.85</v>
      </c>
      <c r="BH37">
        <v>9.33</v>
      </c>
      <c r="BI37">
        <v>1.03</v>
      </c>
      <c r="BJ37">
        <v>1.53</v>
      </c>
      <c r="BK37">
        <v>1.73</v>
      </c>
      <c r="BL37">
        <v>0</v>
      </c>
      <c r="BM37">
        <v>0.09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0</v>
      </c>
      <c r="BT37">
        <v>2.9489519999999998</v>
      </c>
      <c r="BU37">
        <v>1.332638</v>
      </c>
      <c r="BV37">
        <v>2.3682690000000002</v>
      </c>
      <c r="BW37">
        <v>1.929632</v>
      </c>
      <c r="BX37">
        <v>1.9462410000000001</v>
      </c>
      <c r="BY37">
        <v>2.6652749999999998</v>
      </c>
      <c r="BZ37">
        <v>1.3184229999999999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3.5181629999999999</v>
      </c>
      <c r="CK37">
        <v>1.857394</v>
      </c>
      <c r="CL37">
        <v>1.9248000000000001</v>
      </c>
      <c r="CM37">
        <v>3.4875970000000001</v>
      </c>
      <c r="CN37">
        <v>1.7590809999999999</v>
      </c>
      <c r="CO37">
        <v>4.2644399999999996</v>
      </c>
      <c r="CP37">
        <v>4.2289050000000001</v>
      </c>
      <c r="CQ37">
        <v>3.5181629999999999</v>
      </c>
      <c r="CR37">
        <v>1.140171</v>
      </c>
      <c r="CS37">
        <v>1.3616889999999999</v>
      </c>
      <c r="CT37">
        <v>4.2252549999999998</v>
      </c>
      <c r="CU37">
        <v>0</v>
      </c>
      <c r="CV37">
        <v>0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90.238934999999984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376.73130099999997</v>
      </c>
      <c r="L38">
        <v>352.93982199999999</v>
      </c>
      <c r="M38">
        <v>95.888554999999997</v>
      </c>
      <c r="N38">
        <v>122.43</v>
      </c>
      <c r="O38">
        <v>128.45009999999999</v>
      </c>
      <c r="P38">
        <v>147.21</v>
      </c>
      <c r="Q38">
        <v>11.266135</v>
      </c>
      <c r="R38">
        <v>19.059214999999998</v>
      </c>
      <c r="S38">
        <v>13.563495</v>
      </c>
      <c r="T38">
        <v>1.219732</v>
      </c>
      <c r="U38">
        <v>348.97500000000002</v>
      </c>
      <c r="V38">
        <v>6.93</v>
      </c>
      <c r="W38">
        <v>14.82</v>
      </c>
      <c r="X38">
        <v>55</v>
      </c>
      <c r="Y38">
        <v>0</v>
      </c>
      <c r="Z38">
        <v>13.2</v>
      </c>
      <c r="AA38">
        <v>28.045000000000002</v>
      </c>
      <c r="AB38">
        <v>30.855471999999999</v>
      </c>
      <c r="AC38">
        <v>22.310403000000001</v>
      </c>
      <c r="AD38">
        <v>0</v>
      </c>
      <c r="AE38">
        <v>56.926780000000001</v>
      </c>
      <c r="AF38">
        <v>0</v>
      </c>
      <c r="AG38">
        <v>47.749203999999999</v>
      </c>
      <c r="AH38">
        <v>0</v>
      </c>
      <c r="AI38">
        <v>19.076066000000001</v>
      </c>
      <c r="AJ38">
        <v>0</v>
      </c>
      <c r="AK38">
        <v>65.426237999999998</v>
      </c>
      <c r="AL38">
        <v>36.021999999999998</v>
      </c>
      <c r="AM38">
        <v>18.108732</v>
      </c>
      <c r="AN38">
        <v>1.116916</v>
      </c>
      <c r="AO38">
        <v>0</v>
      </c>
      <c r="AP38">
        <v>6.1487999999999996</v>
      </c>
      <c r="AQ38">
        <v>0</v>
      </c>
      <c r="AR38">
        <v>52.991999999999997</v>
      </c>
      <c r="AS38">
        <v>30.791793999999999</v>
      </c>
      <c r="AT38">
        <v>15.000014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90.248934999999975</v>
      </c>
      <c r="BA38">
        <f t="shared" si="1"/>
        <v>2228.5017090000006</v>
      </c>
      <c r="BB38">
        <v>35</v>
      </c>
      <c r="BD38">
        <v>7.95</v>
      </c>
      <c r="BE38">
        <v>1.94</v>
      </c>
      <c r="BF38">
        <v>2.98</v>
      </c>
      <c r="BG38">
        <v>1.85</v>
      </c>
      <c r="BH38">
        <v>9.33</v>
      </c>
      <c r="BI38">
        <v>1.03</v>
      </c>
      <c r="BJ38">
        <v>1.53</v>
      </c>
      <c r="BK38">
        <v>1.73</v>
      </c>
      <c r="BL38">
        <v>0</v>
      </c>
      <c r="BM38">
        <v>0.09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0</v>
      </c>
      <c r="BT38">
        <v>2.9489519999999998</v>
      </c>
      <c r="BU38">
        <v>1.332638</v>
      </c>
      <c r="BV38">
        <v>2.3682690000000002</v>
      </c>
      <c r="BW38">
        <v>1.929632</v>
      </c>
      <c r="BX38">
        <v>1.9462410000000001</v>
      </c>
      <c r="BY38">
        <v>2.6652749999999998</v>
      </c>
      <c r="BZ38">
        <v>1.3184229999999999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3.5181629999999999</v>
      </c>
      <c r="CK38">
        <v>1.857394</v>
      </c>
      <c r="CL38">
        <v>1.9248000000000001</v>
      </c>
      <c r="CM38">
        <v>3.4875970000000001</v>
      </c>
      <c r="CN38">
        <v>1.7590809999999999</v>
      </c>
      <c r="CO38">
        <v>4.2644399999999996</v>
      </c>
      <c r="CP38">
        <v>4.2289050000000001</v>
      </c>
      <c r="CQ38">
        <v>3.5181629999999999</v>
      </c>
      <c r="CR38">
        <v>1.140171</v>
      </c>
      <c r="CS38">
        <v>1.3616889999999999</v>
      </c>
      <c r="CT38">
        <v>4.2252549999999998</v>
      </c>
      <c r="CU38">
        <v>0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90.248934999999975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376.08328</v>
      </c>
      <c r="L39">
        <v>350.20260000000002</v>
      </c>
      <c r="M39">
        <v>95.888554999999997</v>
      </c>
      <c r="N39">
        <v>122.43</v>
      </c>
      <c r="O39">
        <v>128.45009999999999</v>
      </c>
      <c r="P39">
        <v>147.21</v>
      </c>
      <c r="Q39">
        <v>11.266135</v>
      </c>
      <c r="R39">
        <v>17.592061999999999</v>
      </c>
      <c r="S39">
        <v>13.497019</v>
      </c>
      <c r="T39">
        <v>1.2562310000000001</v>
      </c>
      <c r="U39">
        <v>348.97500000000002</v>
      </c>
      <c r="V39">
        <v>6.93</v>
      </c>
      <c r="W39">
        <v>14.82</v>
      </c>
      <c r="X39">
        <v>55</v>
      </c>
      <c r="Y39">
        <v>0</v>
      </c>
      <c r="Z39">
        <v>13.2</v>
      </c>
      <c r="AA39">
        <v>28.045000000000002</v>
      </c>
      <c r="AB39">
        <v>30.855471999999999</v>
      </c>
      <c r="AC39">
        <v>22.310403000000001</v>
      </c>
      <c r="AD39">
        <v>0</v>
      </c>
      <c r="AE39">
        <v>56.926780000000001</v>
      </c>
      <c r="AF39">
        <v>0</v>
      </c>
      <c r="AG39">
        <v>47.749203999999999</v>
      </c>
      <c r="AH39">
        <v>0</v>
      </c>
      <c r="AI39">
        <v>19.076066000000001</v>
      </c>
      <c r="AJ39">
        <v>0</v>
      </c>
      <c r="AK39">
        <v>65.426237999999998</v>
      </c>
      <c r="AL39">
        <v>36.021999999999998</v>
      </c>
      <c r="AM39">
        <v>18.108732</v>
      </c>
      <c r="AN39">
        <v>1.0958429999999999</v>
      </c>
      <c r="AO39">
        <v>0</v>
      </c>
      <c r="AP39">
        <v>6.1487999999999996</v>
      </c>
      <c r="AQ39">
        <v>0</v>
      </c>
      <c r="AR39">
        <v>52.991999999999997</v>
      </c>
      <c r="AS39">
        <v>30.791793999999999</v>
      </c>
      <c r="AT39">
        <v>15.000014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90.248934999999975</v>
      </c>
      <c r="BA39">
        <f t="shared" si="1"/>
        <v>2223.5982630000003</v>
      </c>
      <c r="BB39">
        <v>36</v>
      </c>
      <c r="BD39">
        <v>7.95</v>
      </c>
      <c r="BE39">
        <v>1.94</v>
      </c>
      <c r="BF39">
        <v>2.98</v>
      </c>
      <c r="BG39">
        <v>1.85</v>
      </c>
      <c r="BH39">
        <v>9.33</v>
      </c>
      <c r="BI39">
        <v>1.03</v>
      </c>
      <c r="BJ39">
        <v>1.53</v>
      </c>
      <c r="BK39">
        <v>1.73</v>
      </c>
      <c r="BL39">
        <v>0</v>
      </c>
      <c r="BM39">
        <v>0.09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0</v>
      </c>
      <c r="BT39">
        <v>2.9489519999999998</v>
      </c>
      <c r="BU39">
        <v>1.332638</v>
      </c>
      <c r="BV39">
        <v>2.3682690000000002</v>
      </c>
      <c r="BW39">
        <v>1.929632</v>
      </c>
      <c r="BX39">
        <v>1.9462410000000001</v>
      </c>
      <c r="BY39">
        <v>2.6652749999999998</v>
      </c>
      <c r="BZ39">
        <v>1.3184229999999999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3.5181629999999999</v>
      </c>
      <c r="CK39">
        <v>1.857394</v>
      </c>
      <c r="CL39">
        <v>1.9248000000000001</v>
      </c>
      <c r="CM39">
        <v>3.4875970000000001</v>
      </c>
      <c r="CN39">
        <v>1.7590809999999999</v>
      </c>
      <c r="CO39">
        <v>4.2644399999999996</v>
      </c>
      <c r="CP39">
        <v>4.2289050000000001</v>
      </c>
      <c r="CQ39">
        <v>3.5181629999999999</v>
      </c>
      <c r="CR39">
        <v>1.140171</v>
      </c>
      <c r="CS39">
        <v>1.3616889999999999</v>
      </c>
      <c r="CT39">
        <v>4.2252549999999998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90.248934999999975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376.082066</v>
      </c>
      <c r="L40">
        <v>350.20260000000002</v>
      </c>
      <c r="M40">
        <v>95.888554999999997</v>
      </c>
      <c r="N40">
        <v>122.43</v>
      </c>
      <c r="O40">
        <v>128.45009999999999</v>
      </c>
      <c r="P40">
        <v>147.21</v>
      </c>
      <c r="Q40">
        <v>11.266135</v>
      </c>
      <c r="R40">
        <v>17.592061999999999</v>
      </c>
      <c r="S40">
        <v>13.497019</v>
      </c>
      <c r="T40">
        <v>1.2562310000000001</v>
      </c>
      <c r="U40">
        <v>348.97500000000002</v>
      </c>
      <c r="V40">
        <v>6.93</v>
      </c>
      <c r="W40">
        <v>14.82</v>
      </c>
      <c r="X40">
        <v>80</v>
      </c>
      <c r="Y40">
        <v>0</v>
      </c>
      <c r="Z40">
        <v>6.6</v>
      </c>
      <c r="AA40">
        <v>28.045000000000002</v>
      </c>
      <c r="AB40">
        <v>30.855471999999999</v>
      </c>
      <c r="AC40">
        <v>22.310403000000001</v>
      </c>
      <c r="AD40">
        <v>0</v>
      </c>
      <c r="AE40">
        <v>56.926780000000001</v>
      </c>
      <c r="AF40">
        <v>0</v>
      </c>
      <c r="AG40">
        <v>47.749203999999999</v>
      </c>
      <c r="AH40">
        <v>0</v>
      </c>
      <c r="AI40">
        <v>19.076066000000001</v>
      </c>
      <c r="AJ40">
        <v>0</v>
      </c>
      <c r="AK40">
        <v>65.426237999999998</v>
      </c>
      <c r="AL40">
        <v>36.021999999999998</v>
      </c>
      <c r="AM40">
        <v>18.108732</v>
      </c>
      <c r="AN40">
        <v>1.0958429999999999</v>
      </c>
      <c r="AO40">
        <v>0</v>
      </c>
      <c r="AP40">
        <v>6.4050000000000002</v>
      </c>
      <c r="AQ40">
        <v>0</v>
      </c>
      <c r="AR40">
        <v>48.576000000000001</v>
      </c>
      <c r="AS40">
        <v>30.791793999999999</v>
      </c>
      <c r="AT40">
        <v>15.000014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90.248934999999975</v>
      </c>
      <c r="BA40">
        <f t="shared" si="1"/>
        <v>2237.8372490000006</v>
      </c>
      <c r="BB40">
        <v>37</v>
      </c>
      <c r="BD40">
        <v>7.95</v>
      </c>
      <c r="BE40">
        <v>1.94</v>
      </c>
      <c r="BF40">
        <v>2.98</v>
      </c>
      <c r="BG40">
        <v>1.85</v>
      </c>
      <c r="BH40">
        <v>9.33</v>
      </c>
      <c r="BI40">
        <v>1.03</v>
      </c>
      <c r="BJ40">
        <v>1.53</v>
      </c>
      <c r="BK40">
        <v>1.73</v>
      </c>
      <c r="BL40">
        <v>0</v>
      </c>
      <c r="BM40">
        <v>0.09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0</v>
      </c>
      <c r="BT40">
        <v>2.9489519999999998</v>
      </c>
      <c r="BU40">
        <v>1.332638</v>
      </c>
      <c r="BV40">
        <v>2.3682690000000002</v>
      </c>
      <c r="BW40">
        <v>1.929632</v>
      </c>
      <c r="BX40">
        <v>1.9462410000000001</v>
      </c>
      <c r="BY40">
        <v>2.6652749999999998</v>
      </c>
      <c r="BZ40">
        <v>1.3184229999999999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3.5181629999999999</v>
      </c>
      <c r="CK40">
        <v>1.857394</v>
      </c>
      <c r="CL40">
        <v>1.9248000000000001</v>
      </c>
      <c r="CM40">
        <v>3.4875970000000001</v>
      </c>
      <c r="CN40">
        <v>1.7590809999999999</v>
      </c>
      <c r="CO40">
        <v>4.2644399999999996</v>
      </c>
      <c r="CP40">
        <v>4.2289050000000001</v>
      </c>
      <c r="CQ40">
        <v>3.5181629999999999</v>
      </c>
      <c r="CR40">
        <v>1.140171</v>
      </c>
      <c r="CS40">
        <v>1.3616889999999999</v>
      </c>
      <c r="CT40">
        <v>4.2252549999999998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90.248934999999975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376.08328</v>
      </c>
      <c r="L41">
        <v>350.20260000000002</v>
      </c>
      <c r="M41">
        <v>95.888554999999997</v>
      </c>
      <c r="N41">
        <v>122.43</v>
      </c>
      <c r="O41">
        <v>128.45009999999999</v>
      </c>
      <c r="P41">
        <v>132.710689</v>
      </c>
      <c r="Q41">
        <v>11.266135</v>
      </c>
      <c r="R41">
        <v>17.592061999999999</v>
      </c>
      <c r="S41">
        <v>13.497019</v>
      </c>
      <c r="T41">
        <v>1.2562310000000001</v>
      </c>
      <c r="U41">
        <v>348.97500000000002</v>
      </c>
      <c r="V41">
        <v>6.93</v>
      </c>
      <c r="W41">
        <v>14.82</v>
      </c>
      <c r="X41">
        <v>99.790800000000004</v>
      </c>
      <c r="Y41">
        <v>0</v>
      </c>
      <c r="Z41">
        <v>6.6</v>
      </c>
      <c r="AA41">
        <v>28.045000000000002</v>
      </c>
      <c r="AB41">
        <v>30.855471999999999</v>
      </c>
      <c r="AC41">
        <v>22.310403000000001</v>
      </c>
      <c r="AD41">
        <v>0</v>
      </c>
      <c r="AE41">
        <v>37.821176000000001</v>
      </c>
      <c r="AF41">
        <v>0</v>
      </c>
      <c r="AG41">
        <v>47.749203999999999</v>
      </c>
      <c r="AH41">
        <v>0</v>
      </c>
      <c r="AI41">
        <v>19.076066000000001</v>
      </c>
      <c r="AJ41">
        <v>0</v>
      </c>
      <c r="AK41">
        <v>65.426237999999998</v>
      </c>
      <c r="AL41">
        <v>36.021999999999998</v>
      </c>
      <c r="AM41">
        <v>18.108732</v>
      </c>
      <c r="AN41">
        <v>1.0958429999999999</v>
      </c>
      <c r="AO41">
        <v>0</v>
      </c>
      <c r="AP41">
        <v>0</v>
      </c>
      <c r="AQ41">
        <v>0</v>
      </c>
      <c r="AR41">
        <v>48.576000000000001</v>
      </c>
      <c r="AS41">
        <v>31.561589000000001</v>
      </c>
      <c r="AT41">
        <v>15.000014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90.25893499999998</v>
      </c>
      <c r="BA41">
        <f t="shared" si="1"/>
        <v>2218.3991429999996</v>
      </c>
      <c r="BB41">
        <v>38</v>
      </c>
      <c r="BD41">
        <v>7.95</v>
      </c>
      <c r="BE41">
        <v>1.94</v>
      </c>
      <c r="BF41">
        <v>2.98</v>
      </c>
      <c r="BG41">
        <v>1.85</v>
      </c>
      <c r="BH41">
        <v>9.33</v>
      </c>
      <c r="BI41">
        <v>1.03</v>
      </c>
      <c r="BJ41">
        <v>1.53</v>
      </c>
      <c r="BK41">
        <v>1.73</v>
      </c>
      <c r="BL41">
        <v>0</v>
      </c>
      <c r="BM41">
        <v>0.1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0</v>
      </c>
      <c r="BT41">
        <v>2.9489519999999998</v>
      </c>
      <c r="BU41">
        <v>1.332638</v>
      </c>
      <c r="BV41">
        <v>2.3682690000000002</v>
      </c>
      <c r="BW41">
        <v>1.929632</v>
      </c>
      <c r="BX41">
        <v>1.9462410000000001</v>
      </c>
      <c r="BY41">
        <v>2.6652749999999998</v>
      </c>
      <c r="BZ41">
        <v>1.3184229999999999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3.5181629999999999</v>
      </c>
      <c r="CK41">
        <v>1.857394</v>
      </c>
      <c r="CL41">
        <v>1.9248000000000001</v>
      </c>
      <c r="CM41">
        <v>3.4875970000000001</v>
      </c>
      <c r="CN41">
        <v>1.7590809999999999</v>
      </c>
      <c r="CO41">
        <v>4.2644399999999996</v>
      </c>
      <c r="CP41">
        <v>4.2289050000000001</v>
      </c>
      <c r="CQ41">
        <v>3.5181629999999999</v>
      </c>
      <c r="CR41">
        <v>1.140171</v>
      </c>
      <c r="CS41">
        <v>1.3616889999999999</v>
      </c>
      <c r="CT41">
        <v>4.2252549999999998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90.25893499999998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376.082066</v>
      </c>
      <c r="L42">
        <v>350.20260000000002</v>
      </c>
      <c r="M42">
        <v>95.888554999999997</v>
      </c>
      <c r="N42">
        <v>122.43</v>
      </c>
      <c r="O42">
        <v>128.45009999999999</v>
      </c>
      <c r="P42">
        <v>131.56150700000001</v>
      </c>
      <c r="Q42">
        <v>11.266135</v>
      </c>
      <c r="R42">
        <v>17.592061999999999</v>
      </c>
      <c r="S42">
        <v>13.497019</v>
      </c>
      <c r="T42">
        <v>1.2562310000000001</v>
      </c>
      <c r="U42">
        <v>348.97500000000002</v>
      </c>
      <c r="V42">
        <v>6.93</v>
      </c>
      <c r="W42">
        <v>14.82</v>
      </c>
      <c r="X42">
        <v>99.790800000000004</v>
      </c>
      <c r="Y42">
        <v>0</v>
      </c>
      <c r="Z42">
        <v>6.6</v>
      </c>
      <c r="AA42">
        <v>28.045000000000002</v>
      </c>
      <c r="AB42">
        <v>15.349422000000001</v>
      </c>
      <c r="AC42">
        <v>11.155201999999999</v>
      </c>
      <c r="AD42">
        <v>0</v>
      </c>
      <c r="AE42">
        <v>37.821176000000001</v>
      </c>
      <c r="AF42">
        <v>0</v>
      </c>
      <c r="AG42">
        <v>47.749203999999999</v>
      </c>
      <c r="AH42">
        <v>0</v>
      </c>
      <c r="AI42">
        <v>19.076066000000001</v>
      </c>
      <c r="AJ42">
        <v>0</v>
      </c>
      <c r="AK42">
        <v>65.426237999999998</v>
      </c>
      <c r="AL42">
        <v>36.021999999999998</v>
      </c>
      <c r="AM42">
        <v>18.108732</v>
      </c>
      <c r="AN42">
        <v>1.0958429999999999</v>
      </c>
      <c r="AO42">
        <v>0</v>
      </c>
      <c r="AP42">
        <v>0</v>
      </c>
      <c r="AQ42">
        <v>0</v>
      </c>
      <c r="AR42">
        <v>48.576000000000001</v>
      </c>
      <c r="AS42">
        <v>31.561589000000001</v>
      </c>
      <c r="AT42">
        <v>15.000014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90.318934999999982</v>
      </c>
      <c r="BA42">
        <f t="shared" si="1"/>
        <v>2190.647496</v>
      </c>
      <c r="BB42">
        <v>39</v>
      </c>
      <c r="BD42">
        <v>7.95</v>
      </c>
      <c r="BE42">
        <v>1.94</v>
      </c>
      <c r="BF42">
        <v>2.98</v>
      </c>
      <c r="BG42">
        <v>1.85</v>
      </c>
      <c r="BH42">
        <v>9.33</v>
      </c>
      <c r="BI42">
        <v>1.05</v>
      </c>
      <c r="BJ42">
        <v>1.56</v>
      </c>
      <c r="BK42">
        <v>1.73</v>
      </c>
      <c r="BL42">
        <v>0</v>
      </c>
      <c r="BM42">
        <v>0.11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0</v>
      </c>
      <c r="BT42">
        <v>2.9489519999999998</v>
      </c>
      <c r="BU42">
        <v>1.332638</v>
      </c>
      <c r="BV42">
        <v>2.3682690000000002</v>
      </c>
      <c r="BW42">
        <v>1.929632</v>
      </c>
      <c r="BX42">
        <v>1.9462410000000001</v>
      </c>
      <c r="BY42">
        <v>2.6652749999999998</v>
      </c>
      <c r="BZ42">
        <v>1.3184229999999999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3.5181629999999999</v>
      </c>
      <c r="CK42">
        <v>1.857394</v>
      </c>
      <c r="CL42">
        <v>1.9248000000000001</v>
      </c>
      <c r="CM42">
        <v>3.4875970000000001</v>
      </c>
      <c r="CN42">
        <v>1.7590809999999999</v>
      </c>
      <c r="CO42">
        <v>4.2644399999999996</v>
      </c>
      <c r="CP42">
        <v>4.2289050000000001</v>
      </c>
      <c r="CQ42">
        <v>3.5181629999999999</v>
      </c>
      <c r="CR42">
        <v>1.140171</v>
      </c>
      <c r="CS42">
        <v>1.3616889999999999</v>
      </c>
      <c r="CT42">
        <v>4.2252549999999998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90.318934999999982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376.08328</v>
      </c>
      <c r="L43">
        <v>350.20260000000002</v>
      </c>
      <c r="M43">
        <v>95.888554999999997</v>
      </c>
      <c r="N43">
        <v>122.43</v>
      </c>
      <c r="O43">
        <v>128.45009999999999</v>
      </c>
      <c r="P43">
        <v>131.56150700000001</v>
      </c>
      <c r="Q43">
        <v>10.579338999999999</v>
      </c>
      <c r="R43">
        <v>17.592061999999999</v>
      </c>
      <c r="S43">
        <v>13.497019</v>
      </c>
      <c r="T43">
        <v>1.219732</v>
      </c>
      <c r="U43">
        <v>348.97500000000002</v>
      </c>
      <c r="V43">
        <v>6.93</v>
      </c>
      <c r="W43">
        <v>14.82</v>
      </c>
      <c r="X43">
        <v>99.790800000000004</v>
      </c>
      <c r="Y43">
        <v>0</v>
      </c>
      <c r="Z43">
        <v>6.6</v>
      </c>
      <c r="AA43">
        <v>12.64</v>
      </c>
      <c r="AB43">
        <v>15.349422000000001</v>
      </c>
      <c r="AC43">
        <v>11.155201999999999</v>
      </c>
      <c r="AD43">
        <v>0</v>
      </c>
      <c r="AE43">
        <v>37.821176000000001</v>
      </c>
      <c r="AF43">
        <v>0</v>
      </c>
      <c r="AG43">
        <v>47.749203999999999</v>
      </c>
      <c r="AH43">
        <v>0</v>
      </c>
      <c r="AI43">
        <v>4.4021689999999998</v>
      </c>
      <c r="AJ43">
        <v>0</v>
      </c>
      <c r="AK43">
        <v>65.426237999999998</v>
      </c>
      <c r="AL43">
        <v>24.402000000000001</v>
      </c>
      <c r="AM43">
        <v>18.108732</v>
      </c>
      <c r="AN43">
        <v>1.0958429999999999</v>
      </c>
      <c r="AO43">
        <v>0</v>
      </c>
      <c r="AP43">
        <v>0</v>
      </c>
      <c r="AQ43">
        <v>0</v>
      </c>
      <c r="AR43">
        <v>48.576000000000001</v>
      </c>
      <c r="AS43">
        <v>31.561589000000001</v>
      </c>
      <c r="AT43">
        <v>15.000014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90.328934999999973</v>
      </c>
      <c r="BA43">
        <f t="shared" si="1"/>
        <v>2148.2365179999997</v>
      </c>
      <c r="BB43">
        <v>40</v>
      </c>
      <c r="BD43">
        <v>7.95</v>
      </c>
      <c r="BE43">
        <v>1.94</v>
      </c>
      <c r="BF43">
        <v>2.98</v>
      </c>
      <c r="BG43">
        <v>1.85</v>
      </c>
      <c r="BH43">
        <v>9.33</v>
      </c>
      <c r="BI43">
        <v>1.05</v>
      </c>
      <c r="BJ43">
        <v>1.56</v>
      </c>
      <c r="BK43">
        <v>1.73</v>
      </c>
      <c r="BL43">
        <v>0</v>
      </c>
      <c r="BM43">
        <v>0.12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0</v>
      </c>
      <c r="BT43">
        <v>2.9489519999999998</v>
      </c>
      <c r="BU43">
        <v>1.332638</v>
      </c>
      <c r="BV43">
        <v>2.3682690000000002</v>
      </c>
      <c r="BW43">
        <v>1.929632</v>
      </c>
      <c r="BX43">
        <v>1.9462410000000001</v>
      </c>
      <c r="BY43">
        <v>2.6652749999999998</v>
      </c>
      <c r="BZ43">
        <v>1.3184229999999999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3.5181629999999999</v>
      </c>
      <c r="CK43">
        <v>1.857394</v>
      </c>
      <c r="CL43">
        <v>1.9248000000000001</v>
      </c>
      <c r="CM43">
        <v>3.4875970000000001</v>
      </c>
      <c r="CN43">
        <v>1.7590809999999999</v>
      </c>
      <c r="CO43">
        <v>4.2644399999999996</v>
      </c>
      <c r="CP43">
        <v>4.2289050000000001</v>
      </c>
      <c r="CQ43">
        <v>3.5181629999999999</v>
      </c>
      <c r="CR43">
        <v>1.140171</v>
      </c>
      <c r="CS43">
        <v>1.3616889999999999</v>
      </c>
      <c r="CT43">
        <v>4.2252549999999998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90.328934999999973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376.082066</v>
      </c>
      <c r="L44">
        <v>350.20260000000002</v>
      </c>
      <c r="M44">
        <v>95.888554999999997</v>
      </c>
      <c r="N44">
        <v>122.43</v>
      </c>
      <c r="O44">
        <v>128.45009999999999</v>
      </c>
      <c r="P44">
        <v>131.56150700000001</v>
      </c>
      <c r="Q44">
        <v>10.579338999999999</v>
      </c>
      <c r="R44">
        <v>17.592061999999999</v>
      </c>
      <c r="S44">
        <v>13.497019</v>
      </c>
      <c r="T44">
        <v>1.219732</v>
      </c>
      <c r="U44">
        <v>348.97500000000002</v>
      </c>
      <c r="V44">
        <v>6.93</v>
      </c>
      <c r="W44">
        <v>14.82</v>
      </c>
      <c r="X44">
        <v>99.790800000000004</v>
      </c>
      <c r="Y44">
        <v>0</v>
      </c>
      <c r="Z44">
        <v>6.6</v>
      </c>
      <c r="AA44">
        <v>0</v>
      </c>
      <c r="AB44">
        <v>15.349422000000001</v>
      </c>
      <c r="AC44">
        <v>0</v>
      </c>
      <c r="AD44">
        <v>0</v>
      </c>
      <c r="AE44">
        <v>37.821176000000001</v>
      </c>
      <c r="AF44">
        <v>0</v>
      </c>
      <c r="AG44">
        <v>47.749203999999999</v>
      </c>
      <c r="AH44">
        <v>0</v>
      </c>
      <c r="AI44">
        <v>0</v>
      </c>
      <c r="AJ44">
        <v>0</v>
      </c>
      <c r="AK44">
        <v>65.426237999999998</v>
      </c>
      <c r="AL44">
        <v>24.402000000000001</v>
      </c>
      <c r="AM44">
        <v>18.108732</v>
      </c>
      <c r="AN44">
        <v>1.0958429999999999</v>
      </c>
      <c r="AO44">
        <v>0</v>
      </c>
      <c r="AP44">
        <v>0</v>
      </c>
      <c r="AQ44">
        <v>0</v>
      </c>
      <c r="AR44">
        <v>48.576000000000001</v>
      </c>
      <c r="AS44">
        <v>31.561589000000001</v>
      </c>
      <c r="AT44">
        <v>15.000014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90.39893499999998</v>
      </c>
      <c r="BA44">
        <f t="shared" si="1"/>
        <v>2120.1079329999998</v>
      </c>
      <c r="BB44">
        <v>41</v>
      </c>
      <c r="BD44">
        <v>7.95</v>
      </c>
      <c r="BE44">
        <v>1.94</v>
      </c>
      <c r="BF44">
        <v>2.98</v>
      </c>
      <c r="BG44">
        <v>1.85</v>
      </c>
      <c r="BH44">
        <v>9.33</v>
      </c>
      <c r="BI44">
        <v>1.08</v>
      </c>
      <c r="BJ44">
        <v>1.59</v>
      </c>
      <c r="BK44">
        <v>1.73</v>
      </c>
      <c r="BL44">
        <v>0</v>
      </c>
      <c r="BM44">
        <v>0.13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0</v>
      </c>
      <c r="BT44">
        <v>2.9489519999999998</v>
      </c>
      <c r="BU44">
        <v>1.332638</v>
      </c>
      <c r="BV44">
        <v>2.3682690000000002</v>
      </c>
      <c r="BW44">
        <v>1.929632</v>
      </c>
      <c r="BX44">
        <v>1.9462410000000001</v>
      </c>
      <c r="BY44">
        <v>2.6652749999999998</v>
      </c>
      <c r="BZ44">
        <v>1.3184229999999999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3.5181629999999999</v>
      </c>
      <c r="CK44">
        <v>1.857394</v>
      </c>
      <c r="CL44">
        <v>1.9248000000000001</v>
      </c>
      <c r="CM44">
        <v>3.4875970000000001</v>
      </c>
      <c r="CN44">
        <v>1.7590809999999999</v>
      </c>
      <c r="CO44">
        <v>4.2644399999999996</v>
      </c>
      <c r="CP44">
        <v>4.2289050000000001</v>
      </c>
      <c r="CQ44">
        <v>3.5181629999999999</v>
      </c>
      <c r="CR44">
        <v>1.140171</v>
      </c>
      <c r="CS44">
        <v>1.3616889999999999</v>
      </c>
      <c r="CT44">
        <v>4.2252549999999998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90.39893499999998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376.08170200000001</v>
      </c>
      <c r="L45">
        <v>350.20260000000002</v>
      </c>
      <c r="M45">
        <v>95.888554999999997</v>
      </c>
      <c r="N45">
        <v>122.43</v>
      </c>
      <c r="O45">
        <v>128.45009999999999</v>
      </c>
      <c r="P45">
        <v>131.56150700000001</v>
      </c>
      <c r="Q45">
        <v>10.579338999999999</v>
      </c>
      <c r="R45">
        <v>17.592061999999999</v>
      </c>
      <c r="S45">
        <v>13.497019</v>
      </c>
      <c r="T45">
        <v>1.219732</v>
      </c>
      <c r="U45">
        <v>348.97500000000002</v>
      </c>
      <c r="V45">
        <v>6.93</v>
      </c>
      <c r="W45">
        <v>14.82</v>
      </c>
      <c r="X45">
        <v>99.790800000000004</v>
      </c>
      <c r="Y45">
        <v>0</v>
      </c>
      <c r="Z45">
        <v>6.6</v>
      </c>
      <c r="AA45">
        <v>0</v>
      </c>
      <c r="AB45">
        <v>15.349422000000001</v>
      </c>
      <c r="AC45">
        <v>0</v>
      </c>
      <c r="AD45">
        <v>0</v>
      </c>
      <c r="AE45">
        <v>37.821176000000001</v>
      </c>
      <c r="AF45">
        <v>0</v>
      </c>
      <c r="AG45">
        <v>47.749203999999999</v>
      </c>
      <c r="AH45">
        <v>0</v>
      </c>
      <c r="AI45">
        <v>0</v>
      </c>
      <c r="AJ45">
        <v>0</v>
      </c>
      <c r="AK45">
        <v>65.426237999999998</v>
      </c>
      <c r="AL45">
        <v>24.402000000000001</v>
      </c>
      <c r="AM45">
        <v>18.108732</v>
      </c>
      <c r="AN45">
        <v>1.0958429999999999</v>
      </c>
      <c r="AO45">
        <v>0</v>
      </c>
      <c r="AP45">
        <v>0</v>
      </c>
      <c r="AQ45">
        <v>0</v>
      </c>
      <c r="AR45">
        <v>48.576000000000001</v>
      </c>
      <c r="AS45">
        <v>31.561589000000001</v>
      </c>
      <c r="AT45">
        <v>15.000014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90.418934999999976</v>
      </c>
      <c r="BA45">
        <f t="shared" si="1"/>
        <v>2120.1275689999998</v>
      </c>
      <c r="BB45">
        <v>42</v>
      </c>
      <c r="BD45">
        <v>7.95</v>
      </c>
      <c r="BE45">
        <v>1.94</v>
      </c>
      <c r="BF45">
        <v>2.98</v>
      </c>
      <c r="BG45">
        <v>1.85</v>
      </c>
      <c r="BH45">
        <v>9.33</v>
      </c>
      <c r="BI45">
        <v>1.0900000000000001</v>
      </c>
      <c r="BJ45">
        <v>1.59</v>
      </c>
      <c r="BK45">
        <v>1.73</v>
      </c>
      <c r="BL45">
        <v>0</v>
      </c>
      <c r="BM45">
        <v>0.14000000000000001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0</v>
      </c>
      <c r="BT45">
        <v>2.9489519999999998</v>
      </c>
      <c r="BU45">
        <v>1.332638</v>
      </c>
      <c r="BV45">
        <v>2.3682690000000002</v>
      </c>
      <c r="BW45">
        <v>1.929632</v>
      </c>
      <c r="BX45">
        <v>1.9462410000000001</v>
      </c>
      <c r="BY45">
        <v>2.6652749999999998</v>
      </c>
      <c r="BZ45">
        <v>1.3184229999999999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3.5181629999999999</v>
      </c>
      <c r="CK45">
        <v>1.857394</v>
      </c>
      <c r="CL45">
        <v>1.9248000000000001</v>
      </c>
      <c r="CM45">
        <v>3.4875970000000001</v>
      </c>
      <c r="CN45">
        <v>1.7590809999999999</v>
      </c>
      <c r="CO45">
        <v>4.2644399999999996</v>
      </c>
      <c r="CP45">
        <v>4.2289050000000001</v>
      </c>
      <c r="CQ45">
        <v>3.5181629999999999</v>
      </c>
      <c r="CR45">
        <v>1.140171</v>
      </c>
      <c r="CS45">
        <v>1.3616889999999999</v>
      </c>
      <c r="CT45">
        <v>4.2252549999999998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90.418934999999976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376.08054700000002</v>
      </c>
      <c r="L46">
        <v>350.20260000000002</v>
      </c>
      <c r="M46">
        <v>95.888554999999997</v>
      </c>
      <c r="N46">
        <v>122.43</v>
      </c>
      <c r="O46">
        <v>128.45009999999999</v>
      </c>
      <c r="P46">
        <v>131.56150700000001</v>
      </c>
      <c r="Q46">
        <v>10.579338999999999</v>
      </c>
      <c r="R46">
        <v>17.592061999999999</v>
      </c>
      <c r="S46">
        <v>13.497019</v>
      </c>
      <c r="T46">
        <v>1.219732</v>
      </c>
      <c r="U46">
        <v>348.97500000000002</v>
      </c>
      <c r="V46">
        <v>6.93</v>
      </c>
      <c r="W46">
        <v>14.82</v>
      </c>
      <c r="X46">
        <v>99.790800000000004</v>
      </c>
      <c r="Y46">
        <v>0</v>
      </c>
      <c r="Z46">
        <v>6.6</v>
      </c>
      <c r="AA46">
        <v>0</v>
      </c>
      <c r="AB46">
        <v>15.349422000000001</v>
      </c>
      <c r="AC46">
        <v>0</v>
      </c>
      <c r="AD46">
        <v>0</v>
      </c>
      <c r="AE46">
        <v>37.821176000000001</v>
      </c>
      <c r="AF46">
        <v>0</v>
      </c>
      <c r="AG46">
        <v>47.749203999999999</v>
      </c>
      <c r="AH46">
        <v>0</v>
      </c>
      <c r="AI46">
        <v>0</v>
      </c>
      <c r="AJ46">
        <v>0</v>
      </c>
      <c r="AK46">
        <v>65.426237999999998</v>
      </c>
      <c r="AL46">
        <v>24.402000000000001</v>
      </c>
      <c r="AM46">
        <v>18.108732</v>
      </c>
      <c r="AN46">
        <v>1.0958429999999999</v>
      </c>
      <c r="AO46">
        <v>0</v>
      </c>
      <c r="AP46">
        <v>0</v>
      </c>
      <c r="AQ46">
        <v>0</v>
      </c>
      <c r="AR46">
        <v>48.576000000000001</v>
      </c>
      <c r="AS46">
        <v>31.561589000000001</v>
      </c>
      <c r="AT46">
        <v>15.000014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90.418934999999976</v>
      </c>
      <c r="BA46">
        <f t="shared" si="1"/>
        <v>2120.1264139999998</v>
      </c>
      <c r="BB46">
        <v>43</v>
      </c>
      <c r="BD46">
        <v>7.95</v>
      </c>
      <c r="BE46">
        <v>1.94</v>
      </c>
      <c r="BF46">
        <v>2.98</v>
      </c>
      <c r="BG46">
        <v>1.85</v>
      </c>
      <c r="BH46">
        <v>9.33</v>
      </c>
      <c r="BI46">
        <v>1.0900000000000001</v>
      </c>
      <c r="BJ46">
        <v>1.59</v>
      </c>
      <c r="BK46">
        <v>1.73</v>
      </c>
      <c r="BL46">
        <v>0</v>
      </c>
      <c r="BM46">
        <v>0.14000000000000001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0</v>
      </c>
      <c r="BT46">
        <v>2.9489519999999998</v>
      </c>
      <c r="BU46">
        <v>1.332638</v>
      </c>
      <c r="BV46">
        <v>2.3682690000000002</v>
      </c>
      <c r="BW46">
        <v>1.929632</v>
      </c>
      <c r="BX46">
        <v>1.9462410000000001</v>
      </c>
      <c r="BY46">
        <v>2.6652749999999998</v>
      </c>
      <c r="BZ46">
        <v>1.3184229999999999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3.5181629999999999</v>
      </c>
      <c r="CK46">
        <v>1.857394</v>
      </c>
      <c r="CL46">
        <v>1.9248000000000001</v>
      </c>
      <c r="CM46">
        <v>3.4875970000000001</v>
      </c>
      <c r="CN46">
        <v>1.7590809999999999</v>
      </c>
      <c r="CO46">
        <v>4.2644399999999996</v>
      </c>
      <c r="CP46">
        <v>4.2289050000000001</v>
      </c>
      <c r="CQ46">
        <v>3.5181629999999999</v>
      </c>
      <c r="CR46">
        <v>1.140171</v>
      </c>
      <c r="CS46">
        <v>1.3616889999999999</v>
      </c>
      <c r="CT46">
        <v>4.2252549999999998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90.418934999999976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376.08170200000001</v>
      </c>
      <c r="L47">
        <v>350.20260000000002</v>
      </c>
      <c r="M47">
        <v>95.888554999999997</v>
      </c>
      <c r="N47">
        <v>122.43</v>
      </c>
      <c r="O47">
        <v>128.45009999999999</v>
      </c>
      <c r="P47">
        <v>131.56150700000001</v>
      </c>
      <c r="Q47">
        <v>10.579338999999999</v>
      </c>
      <c r="R47">
        <v>17.592061999999999</v>
      </c>
      <c r="S47">
        <v>13.497019</v>
      </c>
      <c r="T47">
        <v>1.219732</v>
      </c>
      <c r="U47">
        <v>348.97500000000002</v>
      </c>
      <c r="V47">
        <v>6.93</v>
      </c>
      <c r="W47">
        <v>14.82</v>
      </c>
      <c r="X47">
        <v>50</v>
      </c>
      <c r="Y47">
        <v>0</v>
      </c>
      <c r="Z47">
        <v>6.6</v>
      </c>
      <c r="AA47">
        <v>0</v>
      </c>
      <c r="AB47">
        <v>0</v>
      </c>
      <c r="AC47">
        <v>0</v>
      </c>
      <c r="AD47">
        <v>0</v>
      </c>
      <c r="AE47">
        <v>18.910588000000001</v>
      </c>
      <c r="AF47">
        <v>0</v>
      </c>
      <c r="AG47">
        <v>47.749203999999999</v>
      </c>
      <c r="AH47">
        <v>0</v>
      </c>
      <c r="AI47">
        <v>0</v>
      </c>
      <c r="AJ47">
        <v>0</v>
      </c>
      <c r="AK47">
        <v>65.426237999999998</v>
      </c>
      <c r="AL47">
        <v>24.402000000000001</v>
      </c>
      <c r="AM47">
        <v>18.108732</v>
      </c>
      <c r="AN47">
        <v>1.0958429999999999</v>
      </c>
      <c r="AO47">
        <v>0</v>
      </c>
      <c r="AP47">
        <v>0</v>
      </c>
      <c r="AQ47">
        <v>0</v>
      </c>
      <c r="AR47">
        <v>13.247999999999999</v>
      </c>
      <c r="AS47">
        <v>36.506751000000001</v>
      </c>
      <c r="AT47">
        <v>15.000014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90.428934999999981</v>
      </c>
      <c r="BA47">
        <f t="shared" si="1"/>
        <v>2005.7039209999998</v>
      </c>
      <c r="BB47">
        <v>44</v>
      </c>
      <c r="BD47">
        <v>7.95</v>
      </c>
      <c r="BE47">
        <v>1.94</v>
      </c>
      <c r="BF47">
        <v>2.98</v>
      </c>
      <c r="BG47">
        <v>1.85</v>
      </c>
      <c r="BH47">
        <v>9.33</v>
      </c>
      <c r="BI47">
        <v>1.0900000000000001</v>
      </c>
      <c r="BJ47">
        <v>1.59</v>
      </c>
      <c r="BK47">
        <v>1.73</v>
      </c>
      <c r="BL47">
        <v>0</v>
      </c>
      <c r="BM47">
        <v>0.15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0</v>
      </c>
      <c r="BT47">
        <v>2.9489519999999998</v>
      </c>
      <c r="BU47">
        <v>1.332638</v>
      </c>
      <c r="BV47">
        <v>2.3682690000000002</v>
      </c>
      <c r="BW47">
        <v>1.929632</v>
      </c>
      <c r="BX47">
        <v>1.9462410000000001</v>
      </c>
      <c r="BY47">
        <v>2.6652749999999998</v>
      </c>
      <c r="BZ47">
        <v>1.3184229999999999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3.5181629999999999</v>
      </c>
      <c r="CK47">
        <v>1.857394</v>
      </c>
      <c r="CL47">
        <v>1.9248000000000001</v>
      </c>
      <c r="CM47">
        <v>3.4875970000000001</v>
      </c>
      <c r="CN47">
        <v>1.7590809999999999</v>
      </c>
      <c r="CO47">
        <v>4.2644399999999996</v>
      </c>
      <c r="CP47">
        <v>4.2289050000000001</v>
      </c>
      <c r="CQ47">
        <v>3.5181629999999999</v>
      </c>
      <c r="CR47">
        <v>1.140171</v>
      </c>
      <c r="CS47">
        <v>1.3616889999999999</v>
      </c>
      <c r="CT47">
        <v>4.2252549999999998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90.428934999999981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376.08054700000002</v>
      </c>
      <c r="L48">
        <v>350.20260000000002</v>
      </c>
      <c r="M48">
        <v>95.888554999999997</v>
      </c>
      <c r="N48">
        <v>122.43</v>
      </c>
      <c r="O48">
        <v>128.45009999999999</v>
      </c>
      <c r="P48">
        <v>131.56150700000001</v>
      </c>
      <c r="Q48">
        <v>10.579338999999999</v>
      </c>
      <c r="R48">
        <v>17.592061999999999</v>
      </c>
      <c r="S48">
        <v>13.497019</v>
      </c>
      <c r="T48">
        <v>1.219732</v>
      </c>
      <c r="U48">
        <v>348.97500000000002</v>
      </c>
      <c r="V48">
        <v>6.93</v>
      </c>
      <c r="W48">
        <v>14.82</v>
      </c>
      <c r="X48">
        <v>50</v>
      </c>
      <c r="Y48">
        <v>0</v>
      </c>
      <c r="Z48">
        <v>6.6</v>
      </c>
      <c r="AA48">
        <v>0</v>
      </c>
      <c r="AB48">
        <v>0</v>
      </c>
      <c r="AC48">
        <v>0</v>
      </c>
      <c r="AD48">
        <v>0</v>
      </c>
      <c r="AE48">
        <v>18.910588000000001</v>
      </c>
      <c r="AF48">
        <v>0</v>
      </c>
      <c r="AG48">
        <v>47.749203999999999</v>
      </c>
      <c r="AH48">
        <v>0</v>
      </c>
      <c r="AI48">
        <v>0</v>
      </c>
      <c r="AJ48">
        <v>0</v>
      </c>
      <c r="AK48">
        <v>65.426237999999998</v>
      </c>
      <c r="AL48">
        <v>24.402000000000001</v>
      </c>
      <c r="AM48">
        <v>18.108732</v>
      </c>
      <c r="AN48">
        <v>1.0958429999999999</v>
      </c>
      <c r="AO48">
        <v>0</v>
      </c>
      <c r="AP48">
        <v>0</v>
      </c>
      <c r="AQ48">
        <v>0</v>
      </c>
      <c r="AR48">
        <v>13.247999999999999</v>
      </c>
      <c r="AS48">
        <v>36.506751000000001</v>
      </c>
      <c r="AT48">
        <v>15.000014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90.438934999999972</v>
      </c>
      <c r="BA48">
        <f t="shared" si="1"/>
        <v>2005.7127659999999</v>
      </c>
      <c r="BB48">
        <v>45</v>
      </c>
      <c r="BD48">
        <v>7.95</v>
      </c>
      <c r="BE48">
        <v>1.94</v>
      </c>
      <c r="BF48">
        <v>2.98</v>
      </c>
      <c r="BG48">
        <v>1.85</v>
      </c>
      <c r="BH48">
        <v>9.33</v>
      </c>
      <c r="BI48">
        <v>1.0900000000000001</v>
      </c>
      <c r="BJ48">
        <v>1.59</v>
      </c>
      <c r="BK48">
        <v>1.73</v>
      </c>
      <c r="BL48">
        <v>0</v>
      </c>
      <c r="BM48">
        <v>0.16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0</v>
      </c>
      <c r="BT48">
        <v>2.9489519999999998</v>
      </c>
      <c r="BU48">
        <v>1.332638</v>
      </c>
      <c r="BV48">
        <v>2.3682690000000002</v>
      </c>
      <c r="BW48">
        <v>1.929632</v>
      </c>
      <c r="BX48">
        <v>1.9462410000000001</v>
      </c>
      <c r="BY48">
        <v>2.6652749999999998</v>
      </c>
      <c r="BZ48">
        <v>1.3184229999999999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3.5181629999999999</v>
      </c>
      <c r="CK48">
        <v>1.857394</v>
      </c>
      <c r="CL48">
        <v>1.9248000000000001</v>
      </c>
      <c r="CM48">
        <v>3.4875970000000001</v>
      </c>
      <c r="CN48">
        <v>1.7590809999999999</v>
      </c>
      <c r="CO48">
        <v>4.2644399999999996</v>
      </c>
      <c r="CP48">
        <v>4.2289050000000001</v>
      </c>
      <c r="CQ48">
        <v>3.5181629999999999</v>
      </c>
      <c r="CR48">
        <v>1.140171</v>
      </c>
      <c r="CS48">
        <v>1.3616889999999999</v>
      </c>
      <c r="CT48">
        <v>4.2252549999999998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90.438934999999972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376.73100199999999</v>
      </c>
      <c r="L49">
        <v>350.20260000000002</v>
      </c>
      <c r="M49">
        <v>95.888554999999997</v>
      </c>
      <c r="N49">
        <v>122.43</v>
      </c>
      <c r="O49">
        <v>128.45009999999999</v>
      </c>
      <c r="P49">
        <v>131.56150700000001</v>
      </c>
      <c r="Q49">
        <v>11.536014</v>
      </c>
      <c r="R49">
        <v>21.492691000000001</v>
      </c>
      <c r="S49">
        <v>13.563495</v>
      </c>
      <c r="T49">
        <v>1.219732</v>
      </c>
      <c r="U49">
        <v>348.97500000000002</v>
      </c>
      <c r="V49">
        <v>6.93</v>
      </c>
      <c r="W49">
        <v>14.82</v>
      </c>
      <c r="X49">
        <v>50</v>
      </c>
      <c r="Y49">
        <v>0</v>
      </c>
      <c r="Z49">
        <v>6.6</v>
      </c>
      <c r="AA49">
        <v>0</v>
      </c>
      <c r="AB49">
        <v>0</v>
      </c>
      <c r="AC49">
        <v>0</v>
      </c>
      <c r="AD49">
        <v>0</v>
      </c>
      <c r="AE49">
        <v>18.910588000000001</v>
      </c>
      <c r="AF49">
        <v>0</v>
      </c>
      <c r="AG49">
        <v>47.749203999999999</v>
      </c>
      <c r="AH49">
        <v>0</v>
      </c>
      <c r="AI49">
        <v>0</v>
      </c>
      <c r="AJ49">
        <v>0</v>
      </c>
      <c r="AK49">
        <v>65.426237999999998</v>
      </c>
      <c r="AL49">
        <v>24.402000000000001</v>
      </c>
      <c r="AM49">
        <v>18.108732</v>
      </c>
      <c r="AN49">
        <v>1.0958429999999999</v>
      </c>
      <c r="AO49">
        <v>0</v>
      </c>
      <c r="AP49">
        <v>0</v>
      </c>
      <c r="AQ49">
        <v>0</v>
      </c>
      <c r="AR49">
        <v>13.247999999999999</v>
      </c>
      <c r="AS49">
        <v>31.561589000000001</v>
      </c>
      <c r="AT49">
        <v>15.000014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90.438934999999972</v>
      </c>
      <c r="BA49">
        <f t="shared" si="1"/>
        <v>2006.3418389999999</v>
      </c>
      <c r="BB49">
        <v>46</v>
      </c>
      <c r="BD49">
        <v>7.95</v>
      </c>
      <c r="BE49">
        <v>1.94</v>
      </c>
      <c r="BF49">
        <v>2.98</v>
      </c>
      <c r="BG49">
        <v>1.85</v>
      </c>
      <c r="BH49">
        <v>9.33</v>
      </c>
      <c r="BI49">
        <v>1.0900000000000001</v>
      </c>
      <c r="BJ49">
        <v>1.59</v>
      </c>
      <c r="BK49">
        <v>1.73</v>
      </c>
      <c r="BL49">
        <v>0</v>
      </c>
      <c r="BM49">
        <v>0.16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0</v>
      </c>
      <c r="BT49">
        <v>2.9489519999999998</v>
      </c>
      <c r="BU49">
        <v>1.332638</v>
      </c>
      <c r="BV49">
        <v>2.3682690000000002</v>
      </c>
      <c r="BW49">
        <v>1.929632</v>
      </c>
      <c r="BX49">
        <v>1.9462410000000001</v>
      </c>
      <c r="BY49">
        <v>2.6652749999999998</v>
      </c>
      <c r="BZ49">
        <v>1.3184229999999999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3.5181629999999999</v>
      </c>
      <c r="CK49">
        <v>1.857394</v>
      </c>
      <c r="CL49">
        <v>1.9248000000000001</v>
      </c>
      <c r="CM49">
        <v>3.4875970000000001</v>
      </c>
      <c r="CN49">
        <v>1.7590809999999999</v>
      </c>
      <c r="CO49">
        <v>4.2644399999999996</v>
      </c>
      <c r="CP49">
        <v>4.2289050000000001</v>
      </c>
      <c r="CQ49">
        <v>3.5181629999999999</v>
      </c>
      <c r="CR49">
        <v>1.140171</v>
      </c>
      <c r="CS49">
        <v>1.3616889999999999</v>
      </c>
      <c r="CT49">
        <v>4.2252549999999998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90.438934999999972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376.73005699999999</v>
      </c>
      <c r="L50">
        <v>350.20260000000002</v>
      </c>
      <c r="M50">
        <v>95.888554999999997</v>
      </c>
      <c r="N50">
        <v>122.43</v>
      </c>
      <c r="O50">
        <v>128.45009999999999</v>
      </c>
      <c r="P50">
        <v>131.56150700000001</v>
      </c>
      <c r="Q50">
        <v>11.536014</v>
      </c>
      <c r="R50">
        <v>21.492691000000001</v>
      </c>
      <c r="S50">
        <v>13.563495</v>
      </c>
      <c r="T50">
        <v>1.219732</v>
      </c>
      <c r="U50">
        <v>348.97500000000002</v>
      </c>
      <c r="V50">
        <v>6.93</v>
      </c>
      <c r="W50">
        <v>14.82</v>
      </c>
      <c r="X50">
        <v>50</v>
      </c>
      <c r="Y50">
        <v>0</v>
      </c>
      <c r="Z50">
        <v>6.6</v>
      </c>
      <c r="AA50">
        <v>0</v>
      </c>
      <c r="AB50">
        <v>0</v>
      </c>
      <c r="AC50">
        <v>0</v>
      </c>
      <c r="AD50">
        <v>0</v>
      </c>
      <c r="AE50">
        <v>18.910588000000001</v>
      </c>
      <c r="AF50">
        <v>0</v>
      </c>
      <c r="AG50">
        <v>47.749203999999999</v>
      </c>
      <c r="AH50">
        <v>0</v>
      </c>
      <c r="AI50">
        <v>0</v>
      </c>
      <c r="AJ50">
        <v>0</v>
      </c>
      <c r="AK50">
        <v>65.426237999999998</v>
      </c>
      <c r="AL50">
        <v>24.402000000000001</v>
      </c>
      <c r="AM50">
        <v>18.108732</v>
      </c>
      <c r="AN50">
        <v>1.0958429999999999</v>
      </c>
      <c r="AO50">
        <v>0</v>
      </c>
      <c r="AP50">
        <v>0</v>
      </c>
      <c r="AQ50">
        <v>0</v>
      </c>
      <c r="AR50">
        <v>13.247999999999999</v>
      </c>
      <c r="AS50">
        <v>31.561589000000001</v>
      </c>
      <c r="AT50">
        <v>15.000014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90.438934999999972</v>
      </c>
      <c r="BA50">
        <f t="shared" si="1"/>
        <v>2006.3408939999997</v>
      </c>
      <c r="BB50">
        <v>47</v>
      </c>
      <c r="BD50">
        <v>7.95</v>
      </c>
      <c r="BE50">
        <v>1.94</v>
      </c>
      <c r="BF50">
        <v>2.98</v>
      </c>
      <c r="BG50">
        <v>1.85</v>
      </c>
      <c r="BH50">
        <v>9.33</v>
      </c>
      <c r="BI50">
        <v>1.0900000000000001</v>
      </c>
      <c r="BJ50">
        <v>1.59</v>
      </c>
      <c r="BK50">
        <v>1.73</v>
      </c>
      <c r="BL50">
        <v>0</v>
      </c>
      <c r="BM50">
        <v>0.16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0</v>
      </c>
      <c r="BT50">
        <v>2.9489519999999998</v>
      </c>
      <c r="BU50">
        <v>1.332638</v>
      </c>
      <c r="BV50">
        <v>2.3682690000000002</v>
      </c>
      <c r="BW50">
        <v>1.929632</v>
      </c>
      <c r="BX50">
        <v>1.9462410000000001</v>
      </c>
      <c r="BY50">
        <v>2.6652749999999998</v>
      </c>
      <c r="BZ50">
        <v>1.3184229999999999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3.5181629999999999</v>
      </c>
      <c r="CK50">
        <v>1.857394</v>
      </c>
      <c r="CL50">
        <v>1.9248000000000001</v>
      </c>
      <c r="CM50">
        <v>3.4875970000000001</v>
      </c>
      <c r="CN50">
        <v>1.7590809999999999</v>
      </c>
      <c r="CO50">
        <v>4.2644399999999996</v>
      </c>
      <c r="CP50">
        <v>4.2289050000000001</v>
      </c>
      <c r="CQ50">
        <v>3.5181629999999999</v>
      </c>
      <c r="CR50">
        <v>1.140171</v>
      </c>
      <c r="CS50">
        <v>1.3616889999999999</v>
      </c>
      <c r="CT50">
        <v>4.2252549999999998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90.438934999999972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376.73100199999999</v>
      </c>
      <c r="L51">
        <v>351.20260000000002</v>
      </c>
      <c r="M51">
        <v>95.888554999999997</v>
      </c>
      <c r="N51">
        <v>122.43</v>
      </c>
      <c r="O51">
        <v>128.45009999999999</v>
      </c>
      <c r="P51">
        <v>132.3501</v>
      </c>
      <c r="Q51">
        <v>11.844412</v>
      </c>
      <c r="R51">
        <v>27.553999999999998</v>
      </c>
      <c r="S51">
        <v>13.993701</v>
      </c>
      <c r="T51">
        <v>1.7214</v>
      </c>
      <c r="U51">
        <v>348.97500000000002</v>
      </c>
      <c r="V51">
        <v>13.034599999999999</v>
      </c>
      <c r="W51">
        <v>24.82</v>
      </c>
      <c r="X51">
        <v>99.790800000000004</v>
      </c>
      <c r="Y51">
        <v>0</v>
      </c>
      <c r="Z51">
        <v>6.6</v>
      </c>
      <c r="AA51">
        <v>0</v>
      </c>
      <c r="AB51">
        <v>0</v>
      </c>
      <c r="AC51">
        <v>0</v>
      </c>
      <c r="AD51">
        <v>0</v>
      </c>
      <c r="AE51">
        <v>18.910588000000001</v>
      </c>
      <c r="AF51">
        <v>0</v>
      </c>
      <c r="AG51">
        <v>47.749203999999999</v>
      </c>
      <c r="AH51">
        <v>0</v>
      </c>
      <c r="AI51">
        <v>0</v>
      </c>
      <c r="AJ51">
        <v>0</v>
      </c>
      <c r="AK51">
        <v>65.426237999999998</v>
      </c>
      <c r="AL51">
        <v>24.402000000000001</v>
      </c>
      <c r="AM51">
        <v>18.108732</v>
      </c>
      <c r="AN51">
        <v>1.0958429999999999</v>
      </c>
      <c r="AO51">
        <v>0</v>
      </c>
      <c r="AP51">
        <v>0</v>
      </c>
      <c r="AQ51">
        <v>0</v>
      </c>
      <c r="AR51">
        <v>39.744</v>
      </c>
      <c r="AS51">
        <v>31.561589000000001</v>
      </c>
      <c r="AT51">
        <v>15.000014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90.448934999999977</v>
      </c>
      <c r="BA51">
        <f t="shared" si="1"/>
        <v>2107.8334129999998</v>
      </c>
      <c r="BB51">
        <v>48</v>
      </c>
      <c r="BD51">
        <v>7.95</v>
      </c>
      <c r="BE51">
        <v>1.94</v>
      </c>
      <c r="BF51">
        <v>2.98</v>
      </c>
      <c r="BG51">
        <v>1.85</v>
      </c>
      <c r="BH51">
        <v>9.33</v>
      </c>
      <c r="BI51">
        <v>1.0900000000000001</v>
      </c>
      <c r="BJ51">
        <v>1.59</v>
      </c>
      <c r="BK51">
        <v>1.73</v>
      </c>
      <c r="BL51">
        <v>0</v>
      </c>
      <c r="BM51">
        <v>0.17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0</v>
      </c>
      <c r="BT51">
        <v>2.9489519999999998</v>
      </c>
      <c r="BU51">
        <v>1.332638</v>
      </c>
      <c r="BV51">
        <v>2.3682690000000002</v>
      </c>
      <c r="BW51">
        <v>1.929632</v>
      </c>
      <c r="BX51">
        <v>1.9462410000000001</v>
      </c>
      <c r="BY51">
        <v>2.6652749999999998</v>
      </c>
      <c r="BZ51">
        <v>1.3184229999999999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3.5181629999999999</v>
      </c>
      <c r="CK51">
        <v>1.857394</v>
      </c>
      <c r="CL51">
        <v>1.9248000000000001</v>
      </c>
      <c r="CM51">
        <v>3.4875970000000001</v>
      </c>
      <c r="CN51">
        <v>1.7590809999999999</v>
      </c>
      <c r="CO51">
        <v>4.2644399999999996</v>
      </c>
      <c r="CP51">
        <v>4.2289050000000001</v>
      </c>
      <c r="CQ51">
        <v>3.5181629999999999</v>
      </c>
      <c r="CR51">
        <v>1.140171</v>
      </c>
      <c r="CS51">
        <v>1.3616889999999999</v>
      </c>
      <c r="CT51">
        <v>4.2252549999999998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90.448934999999977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376.73005699999999</v>
      </c>
      <c r="L52">
        <v>351.20260000000002</v>
      </c>
      <c r="M52">
        <v>95.888554999999997</v>
      </c>
      <c r="N52">
        <v>122.43</v>
      </c>
      <c r="O52">
        <v>128.45009999999999</v>
      </c>
      <c r="P52">
        <v>132.3501</v>
      </c>
      <c r="Q52">
        <v>11.844412</v>
      </c>
      <c r="R52">
        <v>27.553999999999998</v>
      </c>
      <c r="S52">
        <v>13.993701</v>
      </c>
      <c r="T52">
        <v>1.7214</v>
      </c>
      <c r="U52">
        <v>348.97500000000002</v>
      </c>
      <c r="V52">
        <v>13.034599999999999</v>
      </c>
      <c r="W52">
        <v>28.081900000000001</v>
      </c>
      <c r="X52">
        <v>99.790800000000004</v>
      </c>
      <c r="Y52">
        <v>0</v>
      </c>
      <c r="Z52">
        <v>6.6</v>
      </c>
      <c r="AA52">
        <v>0</v>
      </c>
      <c r="AB52">
        <v>0</v>
      </c>
      <c r="AC52">
        <v>0</v>
      </c>
      <c r="AD52">
        <v>0</v>
      </c>
      <c r="AE52">
        <v>18.910588000000001</v>
      </c>
      <c r="AF52">
        <v>0</v>
      </c>
      <c r="AG52">
        <v>47.749203999999999</v>
      </c>
      <c r="AH52">
        <v>0</v>
      </c>
      <c r="AI52">
        <v>0</v>
      </c>
      <c r="AJ52">
        <v>0</v>
      </c>
      <c r="AK52">
        <v>65.426237999999998</v>
      </c>
      <c r="AL52">
        <v>24.402000000000001</v>
      </c>
      <c r="AM52">
        <v>18.108732</v>
      </c>
      <c r="AN52">
        <v>1.0958429999999999</v>
      </c>
      <c r="AO52">
        <v>0</v>
      </c>
      <c r="AP52">
        <v>0</v>
      </c>
      <c r="AQ52">
        <v>0</v>
      </c>
      <c r="AR52">
        <v>39.744</v>
      </c>
      <c r="AS52">
        <v>31.561589000000001</v>
      </c>
      <c r="AT52">
        <v>15.000014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90.448934999999977</v>
      </c>
      <c r="BA52">
        <f t="shared" si="1"/>
        <v>2111.094368</v>
      </c>
      <c r="BB52">
        <v>49</v>
      </c>
      <c r="BD52">
        <v>7.95</v>
      </c>
      <c r="BE52">
        <v>1.94</v>
      </c>
      <c r="BF52">
        <v>2.98</v>
      </c>
      <c r="BG52">
        <v>1.85</v>
      </c>
      <c r="BH52">
        <v>9.33</v>
      </c>
      <c r="BI52">
        <v>1.0900000000000001</v>
      </c>
      <c r="BJ52">
        <v>1.59</v>
      </c>
      <c r="BK52">
        <v>1.73</v>
      </c>
      <c r="BL52">
        <v>0</v>
      </c>
      <c r="BM52">
        <v>0.17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0</v>
      </c>
      <c r="BT52">
        <v>2.9489519999999998</v>
      </c>
      <c r="BU52">
        <v>1.332638</v>
      </c>
      <c r="BV52">
        <v>2.3682690000000002</v>
      </c>
      <c r="BW52">
        <v>1.929632</v>
      </c>
      <c r="BX52">
        <v>1.9462410000000001</v>
      </c>
      <c r="BY52">
        <v>2.6652749999999998</v>
      </c>
      <c r="BZ52">
        <v>1.3184229999999999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3.5181629999999999</v>
      </c>
      <c r="CK52">
        <v>1.857394</v>
      </c>
      <c r="CL52">
        <v>1.9248000000000001</v>
      </c>
      <c r="CM52">
        <v>3.4875970000000001</v>
      </c>
      <c r="CN52">
        <v>1.7590809999999999</v>
      </c>
      <c r="CO52">
        <v>4.2644399999999996</v>
      </c>
      <c r="CP52">
        <v>4.2289050000000001</v>
      </c>
      <c r="CQ52">
        <v>3.5181629999999999</v>
      </c>
      <c r="CR52">
        <v>1.140171</v>
      </c>
      <c r="CS52">
        <v>1.3616889999999999</v>
      </c>
      <c r="CT52">
        <v>4.2252549999999998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90.448934999999977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376.75223399999999</v>
      </c>
      <c r="L53">
        <v>351.20260000000002</v>
      </c>
      <c r="M53">
        <v>95.888554999999997</v>
      </c>
      <c r="N53">
        <v>122.43</v>
      </c>
      <c r="O53">
        <v>128.45009999999999</v>
      </c>
      <c r="P53">
        <v>132.3501</v>
      </c>
      <c r="Q53">
        <v>11.844412</v>
      </c>
      <c r="R53">
        <v>21.742104999999999</v>
      </c>
      <c r="S53">
        <v>13.993701</v>
      </c>
      <c r="T53">
        <v>1.7214</v>
      </c>
      <c r="U53">
        <v>348.97500000000002</v>
      </c>
      <c r="V53">
        <v>6.93</v>
      </c>
      <c r="W53">
        <v>14.82</v>
      </c>
      <c r="X53">
        <v>50</v>
      </c>
      <c r="Y53">
        <v>0</v>
      </c>
      <c r="Z53">
        <v>6.6</v>
      </c>
      <c r="AA53">
        <v>0</v>
      </c>
      <c r="AB53">
        <v>0</v>
      </c>
      <c r="AC53">
        <v>0</v>
      </c>
      <c r="AD53">
        <v>0</v>
      </c>
      <c r="AE53">
        <v>18.910588000000001</v>
      </c>
      <c r="AF53">
        <v>0</v>
      </c>
      <c r="AG53">
        <v>47.749203999999999</v>
      </c>
      <c r="AH53">
        <v>0</v>
      </c>
      <c r="AI53">
        <v>0</v>
      </c>
      <c r="AJ53">
        <v>0</v>
      </c>
      <c r="AK53">
        <v>65.426237999999998</v>
      </c>
      <c r="AL53">
        <v>24.402000000000001</v>
      </c>
      <c r="AM53">
        <v>18.108732</v>
      </c>
      <c r="AN53">
        <v>1.0958429999999999</v>
      </c>
      <c r="AO53">
        <v>0</v>
      </c>
      <c r="AP53">
        <v>0</v>
      </c>
      <c r="AQ53">
        <v>0</v>
      </c>
      <c r="AR53">
        <v>39.744</v>
      </c>
      <c r="AS53">
        <v>36.506751000000001</v>
      </c>
      <c r="AT53">
        <v>15.000014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90.50893499999998</v>
      </c>
      <c r="BA53">
        <f t="shared" si="1"/>
        <v>2041.1525119999997</v>
      </c>
      <c r="BB53">
        <v>50</v>
      </c>
      <c r="BD53">
        <v>7.95</v>
      </c>
      <c r="BE53">
        <v>1.94</v>
      </c>
      <c r="BF53">
        <v>2.98</v>
      </c>
      <c r="BG53">
        <v>1.85</v>
      </c>
      <c r="BH53">
        <v>9.33</v>
      </c>
      <c r="BI53">
        <v>1.0900000000000001</v>
      </c>
      <c r="BJ53">
        <v>1.59</v>
      </c>
      <c r="BK53">
        <v>1.78</v>
      </c>
      <c r="BL53">
        <v>0</v>
      </c>
      <c r="BM53">
        <v>0.18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0</v>
      </c>
      <c r="BT53">
        <v>2.9489519999999998</v>
      </c>
      <c r="BU53">
        <v>1.332638</v>
      </c>
      <c r="BV53">
        <v>2.3682690000000002</v>
      </c>
      <c r="BW53">
        <v>1.929632</v>
      </c>
      <c r="BX53">
        <v>1.9462410000000001</v>
      </c>
      <c r="BY53">
        <v>2.6652749999999998</v>
      </c>
      <c r="BZ53">
        <v>1.3184229999999999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3.5181629999999999</v>
      </c>
      <c r="CK53">
        <v>1.857394</v>
      </c>
      <c r="CL53">
        <v>1.9248000000000001</v>
      </c>
      <c r="CM53">
        <v>3.4875970000000001</v>
      </c>
      <c r="CN53">
        <v>1.7590809999999999</v>
      </c>
      <c r="CO53">
        <v>4.2644399999999996</v>
      </c>
      <c r="CP53">
        <v>4.2289050000000001</v>
      </c>
      <c r="CQ53">
        <v>3.5181629999999999</v>
      </c>
      <c r="CR53">
        <v>1.140171</v>
      </c>
      <c r="CS53">
        <v>1.3616889999999999</v>
      </c>
      <c r="CT53">
        <v>4.2252549999999998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90.50893499999998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376.75129399999997</v>
      </c>
      <c r="L54">
        <v>351.20260000000002</v>
      </c>
      <c r="M54">
        <v>95.888554999999997</v>
      </c>
      <c r="N54">
        <v>122.43</v>
      </c>
      <c r="O54">
        <v>128.45009999999999</v>
      </c>
      <c r="P54">
        <v>132.3501</v>
      </c>
      <c r="Q54">
        <v>11.844412</v>
      </c>
      <c r="R54">
        <v>21.742104999999999</v>
      </c>
      <c r="S54">
        <v>13.993701</v>
      </c>
      <c r="T54">
        <v>1.7214</v>
      </c>
      <c r="U54">
        <v>348.97500000000002</v>
      </c>
      <c r="V54">
        <v>6.93</v>
      </c>
      <c r="W54">
        <v>14.82</v>
      </c>
      <c r="X54">
        <v>50</v>
      </c>
      <c r="Y54">
        <v>0</v>
      </c>
      <c r="Z54">
        <v>6.6</v>
      </c>
      <c r="AA54">
        <v>0</v>
      </c>
      <c r="AB54">
        <v>0</v>
      </c>
      <c r="AC54">
        <v>0</v>
      </c>
      <c r="AD54">
        <v>0</v>
      </c>
      <c r="AE54">
        <v>18.910588000000001</v>
      </c>
      <c r="AF54">
        <v>0</v>
      </c>
      <c r="AG54">
        <v>47.749203999999999</v>
      </c>
      <c r="AH54">
        <v>0</v>
      </c>
      <c r="AI54">
        <v>0</v>
      </c>
      <c r="AJ54">
        <v>0</v>
      </c>
      <c r="AK54">
        <v>65.426237999999998</v>
      </c>
      <c r="AL54">
        <v>24.402000000000001</v>
      </c>
      <c r="AM54">
        <v>18.108732</v>
      </c>
      <c r="AN54">
        <v>1.0958429999999999</v>
      </c>
      <c r="AO54">
        <v>0</v>
      </c>
      <c r="AP54">
        <v>0</v>
      </c>
      <c r="AQ54">
        <v>0</v>
      </c>
      <c r="AR54">
        <v>39.744</v>
      </c>
      <c r="AS54">
        <v>36.506751000000001</v>
      </c>
      <c r="AT54">
        <v>15.000014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90.428934999999981</v>
      </c>
      <c r="BA54">
        <f t="shared" si="1"/>
        <v>2041.0715719999996</v>
      </c>
      <c r="BB54">
        <v>51</v>
      </c>
      <c r="BD54">
        <v>7.95</v>
      </c>
      <c r="BE54">
        <v>1.94</v>
      </c>
      <c r="BF54">
        <v>2.98</v>
      </c>
      <c r="BG54">
        <v>1.85</v>
      </c>
      <c r="BH54">
        <v>9.33</v>
      </c>
      <c r="BI54">
        <v>1.04</v>
      </c>
      <c r="BJ54">
        <v>1.55</v>
      </c>
      <c r="BK54">
        <v>1.78</v>
      </c>
      <c r="BL54">
        <v>0</v>
      </c>
      <c r="BM54">
        <v>0.19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0</v>
      </c>
      <c r="BT54">
        <v>2.9489519999999998</v>
      </c>
      <c r="BU54">
        <v>1.332638</v>
      </c>
      <c r="BV54">
        <v>2.3682690000000002</v>
      </c>
      <c r="BW54">
        <v>1.929632</v>
      </c>
      <c r="BX54">
        <v>1.9462410000000001</v>
      </c>
      <c r="BY54">
        <v>2.6652749999999998</v>
      </c>
      <c r="BZ54">
        <v>1.3184229999999999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3.5181629999999999</v>
      </c>
      <c r="CK54">
        <v>1.857394</v>
      </c>
      <c r="CL54">
        <v>1.9248000000000001</v>
      </c>
      <c r="CM54">
        <v>3.4875970000000001</v>
      </c>
      <c r="CN54">
        <v>1.7590809999999999</v>
      </c>
      <c r="CO54">
        <v>4.2644399999999996</v>
      </c>
      <c r="CP54">
        <v>4.2289050000000001</v>
      </c>
      <c r="CQ54">
        <v>3.5181629999999999</v>
      </c>
      <c r="CR54">
        <v>1.140171</v>
      </c>
      <c r="CS54">
        <v>1.3616889999999999</v>
      </c>
      <c r="CT54">
        <v>4.2252549999999998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90.428934999999981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376.75223399999999</v>
      </c>
      <c r="L55">
        <v>351.20260000000002</v>
      </c>
      <c r="M55">
        <v>95.888554999999997</v>
      </c>
      <c r="N55">
        <v>122.43</v>
      </c>
      <c r="O55">
        <v>128.45009999999999</v>
      </c>
      <c r="P55">
        <v>132.3501</v>
      </c>
      <c r="Q55">
        <v>11.844412</v>
      </c>
      <c r="R55">
        <v>21.742104999999999</v>
      </c>
      <c r="S55">
        <v>13.993701</v>
      </c>
      <c r="T55">
        <v>1.7214</v>
      </c>
      <c r="U55">
        <v>348.97500000000002</v>
      </c>
      <c r="V55">
        <v>6.93</v>
      </c>
      <c r="W55">
        <v>14.82</v>
      </c>
      <c r="X55">
        <v>50</v>
      </c>
      <c r="Y55">
        <v>0</v>
      </c>
      <c r="Z55">
        <v>6.6</v>
      </c>
      <c r="AA55">
        <v>0</v>
      </c>
      <c r="AB55">
        <v>0</v>
      </c>
      <c r="AC55">
        <v>0</v>
      </c>
      <c r="AD55">
        <v>0</v>
      </c>
      <c r="AE55">
        <v>18.910588000000001</v>
      </c>
      <c r="AF55">
        <v>9.1372370000000007</v>
      </c>
      <c r="AG55">
        <v>47.749203999999999</v>
      </c>
      <c r="AH55">
        <v>0</v>
      </c>
      <c r="AI55">
        <v>0</v>
      </c>
      <c r="AJ55">
        <v>0</v>
      </c>
      <c r="AK55">
        <v>65.426237999999998</v>
      </c>
      <c r="AL55">
        <v>12.782</v>
      </c>
      <c r="AM55">
        <v>18.108732</v>
      </c>
      <c r="AN55">
        <v>1.0958429999999999</v>
      </c>
      <c r="AO55">
        <v>0</v>
      </c>
      <c r="AP55">
        <v>0</v>
      </c>
      <c r="AQ55">
        <v>0</v>
      </c>
      <c r="AR55">
        <v>48.576000000000001</v>
      </c>
      <c r="AS55">
        <v>31.561589000000001</v>
      </c>
      <c r="AT55">
        <v>15.000014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90.498934999999975</v>
      </c>
      <c r="BA55">
        <f t="shared" si="1"/>
        <v>2042.5465869999996</v>
      </c>
      <c r="BB55">
        <v>52</v>
      </c>
      <c r="BD55">
        <v>7.95</v>
      </c>
      <c r="BE55">
        <v>1.94</v>
      </c>
      <c r="BF55">
        <v>2.98</v>
      </c>
      <c r="BG55">
        <v>1.85</v>
      </c>
      <c r="BH55">
        <v>9.33</v>
      </c>
      <c r="BI55">
        <v>1.04</v>
      </c>
      <c r="BJ55">
        <v>1.55</v>
      </c>
      <c r="BK55">
        <v>1.83</v>
      </c>
      <c r="BL55">
        <v>0</v>
      </c>
      <c r="BM55">
        <v>0.21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0</v>
      </c>
      <c r="BT55">
        <v>2.9489519999999998</v>
      </c>
      <c r="BU55">
        <v>1.332638</v>
      </c>
      <c r="BV55">
        <v>2.3682690000000002</v>
      </c>
      <c r="BW55">
        <v>1.929632</v>
      </c>
      <c r="BX55">
        <v>1.9462410000000001</v>
      </c>
      <c r="BY55">
        <v>2.6652749999999998</v>
      </c>
      <c r="BZ55">
        <v>1.3184229999999999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3.5181629999999999</v>
      </c>
      <c r="CK55">
        <v>1.857394</v>
      </c>
      <c r="CL55">
        <v>1.9248000000000001</v>
      </c>
      <c r="CM55">
        <v>3.4875970000000001</v>
      </c>
      <c r="CN55">
        <v>1.7590809999999999</v>
      </c>
      <c r="CO55">
        <v>4.2644399999999996</v>
      </c>
      <c r="CP55">
        <v>4.2289050000000001</v>
      </c>
      <c r="CQ55">
        <v>3.5181629999999999</v>
      </c>
      <c r="CR55">
        <v>1.140171</v>
      </c>
      <c r="CS55">
        <v>1.3616889999999999</v>
      </c>
      <c r="CT55">
        <v>4.2252549999999998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90.498934999999975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376.75129399999997</v>
      </c>
      <c r="L56">
        <v>351.20260000000002</v>
      </c>
      <c r="M56">
        <v>95.888554999999997</v>
      </c>
      <c r="N56">
        <v>122.43</v>
      </c>
      <c r="O56">
        <v>128.45009999999999</v>
      </c>
      <c r="P56">
        <v>132.3501</v>
      </c>
      <c r="Q56">
        <v>11.844412</v>
      </c>
      <c r="R56">
        <v>21.742104999999999</v>
      </c>
      <c r="S56">
        <v>13.993701</v>
      </c>
      <c r="T56">
        <v>1.7214</v>
      </c>
      <c r="U56">
        <v>348.97500000000002</v>
      </c>
      <c r="V56">
        <v>6.93</v>
      </c>
      <c r="W56">
        <v>14.82</v>
      </c>
      <c r="X56">
        <v>50</v>
      </c>
      <c r="Y56">
        <v>0</v>
      </c>
      <c r="Z56">
        <v>6.6</v>
      </c>
      <c r="AA56">
        <v>0</v>
      </c>
      <c r="AB56">
        <v>3.9156689999999998</v>
      </c>
      <c r="AC56">
        <v>11.155201999999999</v>
      </c>
      <c r="AD56">
        <v>0</v>
      </c>
      <c r="AE56">
        <v>18.910588000000001</v>
      </c>
      <c r="AF56">
        <v>9.1372370000000007</v>
      </c>
      <c r="AG56">
        <v>47.749203999999999</v>
      </c>
      <c r="AH56">
        <v>0</v>
      </c>
      <c r="AI56">
        <v>0</v>
      </c>
      <c r="AJ56">
        <v>0</v>
      </c>
      <c r="AK56">
        <v>65.426237999999998</v>
      </c>
      <c r="AL56">
        <v>12.782</v>
      </c>
      <c r="AM56">
        <v>18.108732</v>
      </c>
      <c r="AN56">
        <v>1.0958429999999999</v>
      </c>
      <c r="AO56">
        <v>0</v>
      </c>
      <c r="AP56">
        <v>0</v>
      </c>
      <c r="AQ56">
        <v>0</v>
      </c>
      <c r="AR56">
        <v>48.576000000000001</v>
      </c>
      <c r="AS56">
        <v>31.561589000000001</v>
      </c>
      <c r="AT56">
        <v>15.000014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90.50893499999998</v>
      </c>
      <c r="BA56">
        <f t="shared" si="1"/>
        <v>2057.6265179999996</v>
      </c>
      <c r="BB56">
        <v>53</v>
      </c>
      <c r="BD56">
        <v>7.95</v>
      </c>
      <c r="BE56">
        <v>1.94</v>
      </c>
      <c r="BF56">
        <v>2.98</v>
      </c>
      <c r="BG56">
        <v>1.85</v>
      </c>
      <c r="BH56">
        <v>9.33</v>
      </c>
      <c r="BI56">
        <v>1.04</v>
      </c>
      <c r="BJ56">
        <v>1.55</v>
      </c>
      <c r="BK56">
        <v>1.83</v>
      </c>
      <c r="BL56">
        <v>0</v>
      </c>
      <c r="BM56">
        <v>0.22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0</v>
      </c>
      <c r="BT56">
        <v>2.9489519999999998</v>
      </c>
      <c r="BU56">
        <v>1.332638</v>
      </c>
      <c r="BV56">
        <v>2.3682690000000002</v>
      </c>
      <c r="BW56">
        <v>1.929632</v>
      </c>
      <c r="BX56">
        <v>1.9462410000000001</v>
      </c>
      <c r="BY56">
        <v>2.6652749999999998</v>
      </c>
      <c r="BZ56">
        <v>1.3184229999999999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3.5181629999999999</v>
      </c>
      <c r="CK56">
        <v>1.857394</v>
      </c>
      <c r="CL56">
        <v>1.9248000000000001</v>
      </c>
      <c r="CM56">
        <v>3.4875970000000001</v>
      </c>
      <c r="CN56">
        <v>1.7590809999999999</v>
      </c>
      <c r="CO56">
        <v>4.2644399999999996</v>
      </c>
      <c r="CP56">
        <v>4.2289050000000001</v>
      </c>
      <c r="CQ56">
        <v>3.5181629999999999</v>
      </c>
      <c r="CR56">
        <v>1.140171</v>
      </c>
      <c r="CS56">
        <v>1.3616889999999999</v>
      </c>
      <c r="CT56">
        <v>4.2252549999999998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90.50893499999998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376.75223399999999</v>
      </c>
      <c r="L57">
        <v>351.20260000000002</v>
      </c>
      <c r="M57">
        <v>95.888554999999997</v>
      </c>
      <c r="N57">
        <v>122.43</v>
      </c>
      <c r="O57">
        <v>128.45009999999999</v>
      </c>
      <c r="P57">
        <v>132.3501</v>
      </c>
      <c r="Q57">
        <v>11.844412</v>
      </c>
      <c r="R57">
        <v>21.742104999999999</v>
      </c>
      <c r="S57">
        <v>13.993701</v>
      </c>
      <c r="T57">
        <v>1.7214</v>
      </c>
      <c r="U57">
        <v>348.97500000000002</v>
      </c>
      <c r="V57">
        <v>6.93</v>
      </c>
      <c r="W57">
        <v>14.82</v>
      </c>
      <c r="X57">
        <v>50</v>
      </c>
      <c r="Y57">
        <v>0</v>
      </c>
      <c r="Z57">
        <v>6.6</v>
      </c>
      <c r="AA57">
        <v>0</v>
      </c>
      <c r="AB57">
        <v>15.349422000000001</v>
      </c>
      <c r="AC57">
        <v>11.155201999999999</v>
      </c>
      <c r="AD57">
        <v>0</v>
      </c>
      <c r="AE57">
        <v>18.910588000000001</v>
      </c>
      <c r="AF57">
        <v>9.1372370000000007</v>
      </c>
      <c r="AG57">
        <v>47.749203999999999</v>
      </c>
      <c r="AH57">
        <v>0</v>
      </c>
      <c r="AI57">
        <v>0</v>
      </c>
      <c r="AJ57">
        <v>0</v>
      </c>
      <c r="AK57">
        <v>65.426237999999998</v>
      </c>
      <c r="AL57">
        <v>12.782</v>
      </c>
      <c r="AM57">
        <v>18.108732</v>
      </c>
      <c r="AN57">
        <v>1.0958429999999999</v>
      </c>
      <c r="AO57">
        <v>0</v>
      </c>
      <c r="AP57">
        <v>0</v>
      </c>
      <c r="AQ57">
        <v>0</v>
      </c>
      <c r="AR57">
        <v>52.991999999999997</v>
      </c>
      <c r="AS57">
        <v>31.561589000000001</v>
      </c>
      <c r="AT57">
        <v>15.000014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90.50893499999998</v>
      </c>
      <c r="BA57">
        <f t="shared" si="1"/>
        <v>2073.4772109999994</v>
      </c>
      <c r="BB57">
        <v>54</v>
      </c>
      <c r="BD57">
        <v>7.95</v>
      </c>
      <c r="BE57">
        <v>1.94</v>
      </c>
      <c r="BF57">
        <v>2.98</v>
      </c>
      <c r="BG57">
        <v>1.85</v>
      </c>
      <c r="BH57">
        <v>9.33</v>
      </c>
      <c r="BI57">
        <v>1.04</v>
      </c>
      <c r="BJ57">
        <v>1.55</v>
      </c>
      <c r="BK57">
        <v>1.83</v>
      </c>
      <c r="BL57">
        <v>0</v>
      </c>
      <c r="BM57">
        <v>0.22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0</v>
      </c>
      <c r="BT57">
        <v>2.9489519999999998</v>
      </c>
      <c r="BU57">
        <v>1.332638</v>
      </c>
      <c r="BV57">
        <v>2.3682690000000002</v>
      </c>
      <c r="BW57">
        <v>1.929632</v>
      </c>
      <c r="BX57">
        <v>1.9462410000000001</v>
      </c>
      <c r="BY57">
        <v>2.6652749999999998</v>
      </c>
      <c r="BZ57">
        <v>1.3184229999999999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3.5181629999999999</v>
      </c>
      <c r="CK57">
        <v>1.857394</v>
      </c>
      <c r="CL57">
        <v>1.9248000000000001</v>
      </c>
      <c r="CM57">
        <v>3.4875970000000001</v>
      </c>
      <c r="CN57">
        <v>1.7590809999999999</v>
      </c>
      <c r="CO57">
        <v>4.2644399999999996</v>
      </c>
      <c r="CP57">
        <v>4.2289050000000001</v>
      </c>
      <c r="CQ57">
        <v>3.5181629999999999</v>
      </c>
      <c r="CR57">
        <v>1.140171</v>
      </c>
      <c r="CS57">
        <v>1.3616889999999999</v>
      </c>
      <c r="CT57">
        <v>4.2252549999999998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90.50893499999998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376.75129399999997</v>
      </c>
      <c r="L58">
        <v>351.20260000000002</v>
      </c>
      <c r="M58">
        <v>95.888554999999997</v>
      </c>
      <c r="N58">
        <v>122.43</v>
      </c>
      <c r="O58">
        <v>128.45009999999999</v>
      </c>
      <c r="P58">
        <v>132.3501</v>
      </c>
      <c r="Q58">
        <v>11.844412</v>
      </c>
      <c r="R58">
        <v>21.742104999999999</v>
      </c>
      <c r="S58">
        <v>13.993701</v>
      </c>
      <c r="T58">
        <v>1.7214</v>
      </c>
      <c r="U58">
        <v>348.97500000000002</v>
      </c>
      <c r="V58">
        <v>6.93</v>
      </c>
      <c r="W58">
        <v>14.82</v>
      </c>
      <c r="X58">
        <v>50</v>
      </c>
      <c r="Y58">
        <v>0</v>
      </c>
      <c r="Z58">
        <v>6.6</v>
      </c>
      <c r="AA58">
        <v>0</v>
      </c>
      <c r="AB58">
        <v>15.349422000000001</v>
      </c>
      <c r="AC58">
        <v>11.155201999999999</v>
      </c>
      <c r="AD58">
        <v>0</v>
      </c>
      <c r="AE58">
        <v>18.910588000000001</v>
      </c>
      <c r="AF58">
        <v>9.1372370000000007</v>
      </c>
      <c r="AG58">
        <v>47.749203999999999</v>
      </c>
      <c r="AH58">
        <v>0</v>
      </c>
      <c r="AI58">
        <v>0</v>
      </c>
      <c r="AJ58">
        <v>0</v>
      </c>
      <c r="AK58">
        <v>65.426237999999998</v>
      </c>
      <c r="AL58">
        <v>12.782</v>
      </c>
      <c r="AM58">
        <v>18.108732</v>
      </c>
      <c r="AN58">
        <v>1.0958429999999999</v>
      </c>
      <c r="AO58">
        <v>0</v>
      </c>
      <c r="AP58">
        <v>0</v>
      </c>
      <c r="AQ58">
        <v>0</v>
      </c>
      <c r="AR58">
        <v>52.991999999999997</v>
      </c>
      <c r="AS58">
        <v>31.561589000000001</v>
      </c>
      <c r="AT58">
        <v>15.000014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90.50893499999998</v>
      </c>
      <c r="BA58">
        <f t="shared" si="1"/>
        <v>2073.4762709999995</v>
      </c>
      <c r="BB58">
        <v>55</v>
      </c>
      <c r="BD58">
        <v>7.95</v>
      </c>
      <c r="BE58">
        <v>1.94</v>
      </c>
      <c r="BF58">
        <v>2.98</v>
      </c>
      <c r="BG58">
        <v>1.85</v>
      </c>
      <c r="BH58">
        <v>9.33</v>
      </c>
      <c r="BI58">
        <v>1.04</v>
      </c>
      <c r="BJ58">
        <v>1.55</v>
      </c>
      <c r="BK58">
        <v>1.83</v>
      </c>
      <c r="BL58">
        <v>0</v>
      </c>
      <c r="BM58">
        <v>0.22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0</v>
      </c>
      <c r="BT58">
        <v>2.9489519999999998</v>
      </c>
      <c r="BU58">
        <v>1.332638</v>
      </c>
      <c r="BV58">
        <v>2.3682690000000002</v>
      </c>
      <c r="BW58">
        <v>1.929632</v>
      </c>
      <c r="BX58">
        <v>1.9462410000000001</v>
      </c>
      <c r="BY58">
        <v>2.6652749999999998</v>
      </c>
      <c r="BZ58">
        <v>1.3184229999999999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3.5181629999999999</v>
      </c>
      <c r="CK58">
        <v>1.857394</v>
      </c>
      <c r="CL58">
        <v>1.9248000000000001</v>
      </c>
      <c r="CM58">
        <v>3.4875970000000001</v>
      </c>
      <c r="CN58">
        <v>1.7590809999999999</v>
      </c>
      <c r="CO58">
        <v>4.2644399999999996</v>
      </c>
      <c r="CP58">
        <v>4.2289050000000001</v>
      </c>
      <c r="CQ58">
        <v>3.5181629999999999</v>
      </c>
      <c r="CR58">
        <v>1.140171</v>
      </c>
      <c r="CS58">
        <v>1.3616889999999999</v>
      </c>
      <c r="CT58">
        <v>4.2252549999999998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90.50893499999998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376.75223399999999</v>
      </c>
      <c r="L59">
        <v>351.20260000000002</v>
      </c>
      <c r="M59">
        <v>95.888554999999997</v>
      </c>
      <c r="N59">
        <v>122.43</v>
      </c>
      <c r="O59">
        <v>128.45009999999999</v>
      </c>
      <c r="P59">
        <v>132.3501</v>
      </c>
      <c r="Q59">
        <v>11.844412</v>
      </c>
      <c r="R59">
        <v>21.742104999999999</v>
      </c>
      <c r="S59">
        <v>13.993701</v>
      </c>
      <c r="T59">
        <v>1.7214</v>
      </c>
      <c r="U59">
        <v>348.97500000000002</v>
      </c>
      <c r="V59">
        <v>6.93</v>
      </c>
      <c r="W59">
        <v>14.82</v>
      </c>
      <c r="X59">
        <v>80.259100000000004</v>
      </c>
      <c r="Y59">
        <v>0</v>
      </c>
      <c r="Z59">
        <v>6.49</v>
      </c>
      <c r="AA59">
        <v>0</v>
      </c>
      <c r="AB59">
        <v>15.349422000000001</v>
      </c>
      <c r="AC59">
        <v>11.155201999999999</v>
      </c>
      <c r="AD59">
        <v>0</v>
      </c>
      <c r="AE59">
        <v>18.910588000000001</v>
      </c>
      <c r="AF59">
        <v>9.1372370000000007</v>
      </c>
      <c r="AG59">
        <v>47.749203999999999</v>
      </c>
      <c r="AH59">
        <v>0</v>
      </c>
      <c r="AI59">
        <v>0</v>
      </c>
      <c r="AJ59">
        <v>0</v>
      </c>
      <c r="AK59">
        <v>65.426237999999998</v>
      </c>
      <c r="AL59">
        <v>12.782</v>
      </c>
      <c r="AM59">
        <v>18.108732</v>
      </c>
      <c r="AN59">
        <v>1.0958429999999999</v>
      </c>
      <c r="AO59">
        <v>0</v>
      </c>
      <c r="AP59">
        <v>0</v>
      </c>
      <c r="AQ59">
        <v>0</v>
      </c>
      <c r="AR59">
        <v>48.576000000000001</v>
      </c>
      <c r="AS59">
        <v>31.561589000000001</v>
      </c>
      <c r="AT59">
        <v>15.000014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90.50893499999998</v>
      </c>
      <c r="BA59">
        <f t="shared" si="1"/>
        <v>2099.2103109999994</v>
      </c>
      <c r="BB59">
        <v>56</v>
      </c>
      <c r="BD59">
        <v>7.95</v>
      </c>
      <c r="BE59">
        <v>1.94</v>
      </c>
      <c r="BF59">
        <v>2.98</v>
      </c>
      <c r="BG59">
        <v>1.85</v>
      </c>
      <c r="BH59">
        <v>9.33</v>
      </c>
      <c r="BI59">
        <v>1.04</v>
      </c>
      <c r="BJ59">
        <v>1.55</v>
      </c>
      <c r="BK59">
        <v>1.83</v>
      </c>
      <c r="BL59">
        <v>0</v>
      </c>
      <c r="BM59">
        <v>0.22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0</v>
      </c>
      <c r="BT59">
        <v>2.9489519999999998</v>
      </c>
      <c r="BU59">
        <v>1.332638</v>
      </c>
      <c r="BV59">
        <v>2.3682690000000002</v>
      </c>
      <c r="BW59">
        <v>1.929632</v>
      </c>
      <c r="BX59">
        <v>1.9462410000000001</v>
      </c>
      <c r="BY59">
        <v>2.6652749999999998</v>
      </c>
      <c r="BZ59">
        <v>1.3184229999999999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3.5181629999999999</v>
      </c>
      <c r="CK59">
        <v>1.857394</v>
      </c>
      <c r="CL59">
        <v>1.9248000000000001</v>
      </c>
      <c r="CM59">
        <v>3.4875970000000001</v>
      </c>
      <c r="CN59">
        <v>1.7590809999999999</v>
      </c>
      <c r="CO59">
        <v>4.2644399999999996</v>
      </c>
      <c r="CP59">
        <v>4.2289050000000001</v>
      </c>
      <c r="CQ59">
        <v>3.5181629999999999</v>
      </c>
      <c r="CR59">
        <v>1.140171</v>
      </c>
      <c r="CS59">
        <v>1.3616889999999999</v>
      </c>
      <c r="CT59">
        <v>4.2252549999999998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90.50893499999998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376.75129399999997</v>
      </c>
      <c r="L60">
        <v>351.20260000000002</v>
      </c>
      <c r="M60">
        <v>95.888554999999997</v>
      </c>
      <c r="N60">
        <v>122.43</v>
      </c>
      <c r="O60">
        <v>128.45009999999999</v>
      </c>
      <c r="P60">
        <v>132.3501</v>
      </c>
      <c r="Q60">
        <v>11.844412</v>
      </c>
      <c r="R60">
        <v>24.5838</v>
      </c>
      <c r="S60">
        <v>13.993701</v>
      </c>
      <c r="T60">
        <v>1.7214</v>
      </c>
      <c r="U60">
        <v>348.97500000000002</v>
      </c>
      <c r="V60">
        <v>11.29</v>
      </c>
      <c r="W60">
        <v>22.576699999999999</v>
      </c>
      <c r="X60">
        <v>80.259100000000004</v>
      </c>
      <c r="Y60">
        <v>0</v>
      </c>
      <c r="Z60">
        <v>6.49</v>
      </c>
      <c r="AA60">
        <v>0</v>
      </c>
      <c r="AB60">
        <v>15.349422000000001</v>
      </c>
      <c r="AC60">
        <v>11.155201999999999</v>
      </c>
      <c r="AD60">
        <v>0</v>
      </c>
      <c r="AE60">
        <v>18.910588000000001</v>
      </c>
      <c r="AF60">
        <v>9.1372370000000007</v>
      </c>
      <c r="AG60">
        <v>47.749203999999999</v>
      </c>
      <c r="AH60">
        <v>0</v>
      </c>
      <c r="AI60">
        <v>0</v>
      </c>
      <c r="AJ60">
        <v>0</v>
      </c>
      <c r="AK60">
        <v>65.426237999999998</v>
      </c>
      <c r="AL60">
        <v>12.782</v>
      </c>
      <c r="AM60">
        <v>18.108732</v>
      </c>
      <c r="AN60">
        <v>1.0958429999999999</v>
      </c>
      <c r="AO60">
        <v>0</v>
      </c>
      <c r="AP60">
        <v>0</v>
      </c>
      <c r="AQ60">
        <v>0</v>
      </c>
      <c r="AR60">
        <v>48.576000000000001</v>
      </c>
      <c r="AS60">
        <v>31.561589000000001</v>
      </c>
      <c r="AT60">
        <v>15.000014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90.50893499999998</v>
      </c>
      <c r="BA60">
        <f t="shared" si="1"/>
        <v>2114.1677659999996</v>
      </c>
      <c r="BB60">
        <v>57</v>
      </c>
      <c r="BD60">
        <v>7.95</v>
      </c>
      <c r="BE60">
        <v>1.94</v>
      </c>
      <c r="BF60">
        <v>2.98</v>
      </c>
      <c r="BG60">
        <v>1.85</v>
      </c>
      <c r="BH60">
        <v>9.33</v>
      </c>
      <c r="BI60">
        <v>1.04</v>
      </c>
      <c r="BJ60">
        <v>1.55</v>
      </c>
      <c r="BK60">
        <v>1.83</v>
      </c>
      <c r="BL60">
        <v>0</v>
      </c>
      <c r="BM60">
        <v>0.22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0</v>
      </c>
      <c r="BT60">
        <v>2.9489519999999998</v>
      </c>
      <c r="BU60">
        <v>1.332638</v>
      </c>
      <c r="BV60">
        <v>2.3682690000000002</v>
      </c>
      <c r="BW60">
        <v>1.929632</v>
      </c>
      <c r="BX60">
        <v>1.9462410000000001</v>
      </c>
      <c r="BY60">
        <v>2.6652749999999998</v>
      </c>
      <c r="BZ60">
        <v>1.3184229999999999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3.5181629999999999</v>
      </c>
      <c r="CK60">
        <v>1.857394</v>
      </c>
      <c r="CL60">
        <v>1.9248000000000001</v>
      </c>
      <c r="CM60">
        <v>3.4875970000000001</v>
      </c>
      <c r="CN60">
        <v>1.7590809999999999</v>
      </c>
      <c r="CO60">
        <v>4.2644399999999996</v>
      </c>
      <c r="CP60">
        <v>4.2289050000000001</v>
      </c>
      <c r="CQ60">
        <v>3.5181629999999999</v>
      </c>
      <c r="CR60">
        <v>1.140171</v>
      </c>
      <c r="CS60">
        <v>1.3616889999999999</v>
      </c>
      <c r="CT60">
        <v>4.2252549999999998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90.50893499999998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376.75223399999999</v>
      </c>
      <c r="L61">
        <v>351.20260000000002</v>
      </c>
      <c r="M61">
        <v>95.888554999999997</v>
      </c>
      <c r="N61">
        <v>122.43</v>
      </c>
      <c r="O61">
        <v>128.45009999999999</v>
      </c>
      <c r="P61">
        <v>132.3501</v>
      </c>
      <c r="Q61">
        <v>11.844412</v>
      </c>
      <c r="R61">
        <v>24.5838</v>
      </c>
      <c r="S61">
        <v>13.993701</v>
      </c>
      <c r="T61">
        <v>1.7214</v>
      </c>
      <c r="U61">
        <v>348.97500000000002</v>
      </c>
      <c r="V61">
        <v>11.29</v>
      </c>
      <c r="W61">
        <v>22.576699999999999</v>
      </c>
      <c r="X61">
        <v>80.259100000000004</v>
      </c>
      <c r="Y61">
        <v>0</v>
      </c>
      <c r="Z61">
        <v>6.49</v>
      </c>
      <c r="AA61">
        <v>0</v>
      </c>
      <c r="AB61">
        <v>15.349422000000001</v>
      </c>
      <c r="AC61">
        <v>11.155201999999999</v>
      </c>
      <c r="AD61">
        <v>0</v>
      </c>
      <c r="AE61">
        <v>18.910588000000001</v>
      </c>
      <c r="AF61">
        <v>9.1372370000000007</v>
      </c>
      <c r="AG61">
        <v>47.749203999999999</v>
      </c>
      <c r="AH61">
        <v>0</v>
      </c>
      <c r="AI61">
        <v>0</v>
      </c>
      <c r="AJ61">
        <v>0</v>
      </c>
      <c r="AK61">
        <v>65.426237999999998</v>
      </c>
      <c r="AL61">
        <v>12.782</v>
      </c>
      <c r="AM61">
        <v>18.108732</v>
      </c>
      <c r="AN61">
        <v>1.011547</v>
      </c>
      <c r="AO61">
        <v>0</v>
      </c>
      <c r="AP61">
        <v>0</v>
      </c>
      <c r="AQ61">
        <v>0</v>
      </c>
      <c r="AR61">
        <v>48.576000000000001</v>
      </c>
      <c r="AS61">
        <v>31.561589000000001</v>
      </c>
      <c r="AT61">
        <v>15.000014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90.458934999999983</v>
      </c>
      <c r="BA61">
        <f t="shared" si="1"/>
        <v>2114.0344099999998</v>
      </c>
      <c r="BB61">
        <v>58</v>
      </c>
      <c r="BD61">
        <v>7.95</v>
      </c>
      <c r="BE61">
        <v>1.94</v>
      </c>
      <c r="BF61">
        <v>2.98</v>
      </c>
      <c r="BG61">
        <v>1.85</v>
      </c>
      <c r="BH61">
        <v>9.33</v>
      </c>
      <c r="BI61">
        <v>1.04</v>
      </c>
      <c r="BJ61">
        <v>1.55</v>
      </c>
      <c r="BK61">
        <v>1.78</v>
      </c>
      <c r="BL61">
        <v>0</v>
      </c>
      <c r="BM61">
        <v>0.22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0</v>
      </c>
      <c r="BT61">
        <v>2.9489519999999998</v>
      </c>
      <c r="BU61">
        <v>1.332638</v>
      </c>
      <c r="BV61">
        <v>2.3682690000000002</v>
      </c>
      <c r="BW61">
        <v>1.929632</v>
      </c>
      <c r="BX61">
        <v>1.9462410000000001</v>
      </c>
      <c r="BY61">
        <v>2.6652749999999998</v>
      </c>
      <c r="BZ61">
        <v>1.3184229999999999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3.5181629999999999</v>
      </c>
      <c r="CK61">
        <v>1.857394</v>
      </c>
      <c r="CL61">
        <v>1.9248000000000001</v>
      </c>
      <c r="CM61">
        <v>3.4875970000000001</v>
      </c>
      <c r="CN61">
        <v>1.7590809999999999</v>
      </c>
      <c r="CO61">
        <v>4.2644399999999996</v>
      </c>
      <c r="CP61">
        <v>4.2289050000000001</v>
      </c>
      <c r="CQ61">
        <v>3.5181629999999999</v>
      </c>
      <c r="CR61">
        <v>1.140171</v>
      </c>
      <c r="CS61">
        <v>1.3616889999999999</v>
      </c>
      <c r="CT61">
        <v>4.2252549999999998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90.458934999999983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376.75129399999997</v>
      </c>
      <c r="L62">
        <v>351.20260000000002</v>
      </c>
      <c r="M62">
        <v>95.888554999999997</v>
      </c>
      <c r="N62">
        <v>122.43</v>
      </c>
      <c r="O62">
        <v>128.45009999999999</v>
      </c>
      <c r="P62">
        <v>132.3501</v>
      </c>
      <c r="Q62">
        <v>11.844412</v>
      </c>
      <c r="R62">
        <v>24.5838</v>
      </c>
      <c r="S62">
        <v>13.993701</v>
      </c>
      <c r="T62">
        <v>1.7214</v>
      </c>
      <c r="U62">
        <v>348.97500000000002</v>
      </c>
      <c r="V62">
        <v>11.29</v>
      </c>
      <c r="W62">
        <v>22.576699999999999</v>
      </c>
      <c r="X62">
        <v>80.259100000000004</v>
      </c>
      <c r="Y62">
        <v>0</v>
      </c>
      <c r="Z62">
        <v>6.49</v>
      </c>
      <c r="AA62">
        <v>0</v>
      </c>
      <c r="AB62">
        <v>15.349422000000001</v>
      </c>
      <c r="AC62">
        <v>11.155201999999999</v>
      </c>
      <c r="AD62">
        <v>0</v>
      </c>
      <c r="AE62">
        <v>37.821176000000001</v>
      </c>
      <c r="AF62">
        <v>9.1372370000000007</v>
      </c>
      <c r="AG62">
        <v>47.749203999999999</v>
      </c>
      <c r="AH62">
        <v>0</v>
      </c>
      <c r="AI62">
        <v>0</v>
      </c>
      <c r="AJ62">
        <v>0</v>
      </c>
      <c r="AK62">
        <v>65.426237999999998</v>
      </c>
      <c r="AL62">
        <v>12.782</v>
      </c>
      <c r="AM62">
        <v>18.108732</v>
      </c>
      <c r="AN62">
        <v>1.011547</v>
      </c>
      <c r="AO62">
        <v>0</v>
      </c>
      <c r="AP62">
        <v>0</v>
      </c>
      <c r="AQ62">
        <v>0</v>
      </c>
      <c r="AR62">
        <v>48.576000000000001</v>
      </c>
      <c r="AS62">
        <v>31.561589000000001</v>
      </c>
      <c r="AT62">
        <v>15.000014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90.408934999999971</v>
      </c>
      <c r="BA62">
        <f t="shared" si="1"/>
        <v>2132.8940579999999</v>
      </c>
      <c r="BB62">
        <v>59</v>
      </c>
      <c r="BD62">
        <v>7.95</v>
      </c>
      <c r="BE62">
        <v>1.94</v>
      </c>
      <c r="BF62">
        <v>2.98</v>
      </c>
      <c r="BG62">
        <v>1.85</v>
      </c>
      <c r="BH62">
        <v>9.33</v>
      </c>
      <c r="BI62">
        <v>1.02</v>
      </c>
      <c r="BJ62">
        <v>1.52</v>
      </c>
      <c r="BK62">
        <v>1.78</v>
      </c>
      <c r="BL62">
        <v>0</v>
      </c>
      <c r="BM62">
        <v>0.22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0</v>
      </c>
      <c r="BT62">
        <v>2.9489519999999998</v>
      </c>
      <c r="BU62">
        <v>1.332638</v>
      </c>
      <c r="BV62">
        <v>2.3682690000000002</v>
      </c>
      <c r="BW62">
        <v>1.929632</v>
      </c>
      <c r="BX62">
        <v>1.9462410000000001</v>
      </c>
      <c r="BY62">
        <v>2.6652749999999998</v>
      </c>
      <c r="BZ62">
        <v>1.3184229999999999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3.5181629999999999</v>
      </c>
      <c r="CK62">
        <v>1.857394</v>
      </c>
      <c r="CL62">
        <v>1.9248000000000001</v>
      </c>
      <c r="CM62">
        <v>3.4875970000000001</v>
      </c>
      <c r="CN62">
        <v>1.7590809999999999</v>
      </c>
      <c r="CO62">
        <v>4.2644399999999996</v>
      </c>
      <c r="CP62">
        <v>4.2289050000000001</v>
      </c>
      <c r="CQ62">
        <v>3.5181629999999999</v>
      </c>
      <c r="CR62">
        <v>1.140171</v>
      </c>
      <c r="CS62">
        <v>1.3616889999999999</v>
      </c>
      <c r="CT62">
        <v>4.2252549999999998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90.408934999999971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376.75223399999999</v>
      </c>
      <c r="L63">
        <v>351.20260000000002</v>
      </c>
      <c r="M63">
        <v>95.888554999999997</v>
      </c>
      <c r="N63">
        <v>122.43</v>
      </c>
      <c r="O63">
        <v>128.45009999999999</v>
      </c>
      <c r="P63">
        <v>132.3501</v>
      </c>
      <c r="Q63">
        <v>11.872004</v>
      </c>
      <c r="R63">
        <v>24.5838</v>
      </c>
      <c r="S63">
        <v>14.055472999999999</v>
      </c>
      <c r="T63">
        <v>1.7214</v>
      </c>
      <c r="U63">
        <v>348.97500000000002</v>
      </c>
      <c r="V63">
        <v>11.29</v>
      </c>
      <c r="W63">
        <v>22.576699999999999</v>
      </c>
      <c r="X63">
        <v>130.04990000000001</v>
      </c>
      <c r="Y63">
        <v>0</v>
      </c>
      <c r="Z63">
        <v>6.49</v>
      </c>
      <c r="AA63">
        <v>0</v>
      </c>
      <c r="AB63">
        <v>15.349422000000001</v>
      </c>
      <c r="AC63">
        <v>11.155201999999999</v>
      </c>
      <c r="AD63">
        <v>0</v>
      </c>
      <c r="AE63">
        <v>37.821176000000001</v>
      </c>
      <c r="AF63">
        <v>9.1372370000000007</v>
      </c>
      <c r="AG63">
        <v>47.749203999999999</v>
      </c>
      <c r="AH63">
        <v>0</v>
      </c>
      <c r="AI63">
        <v>0</v>
      </c>
      <c r="AJ63">
        <v>0</v>
      </c>
      <c r="AK63">
        <v>65.426237999999998</v>
      </c>
      <c r="AL63">
        <v>12.782</v>
      </c>
      <c r="AM63">
        <v>18.108732</v>
      </c>
      <c r="AN63">
        <v>1.011547</v>
      </c>
      <c r="AO63">
        <v>0</v>
      </c>
      <c r="AP63">
        <v>0</v>
      </c>
      <c r="AQ63">
        <v>25.478785999999999</v>
      </c>
      <c r="AR63">
        <v>48.576000000000001</v>
      </c>
      <c r="AS63">
        <v>31.561589000000001</v>
      </c>
      <c r="AT63">
        <v>15.000014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90.408934999999971</v>
      </c>
      <c r="BA63">
        <f t="shared" si="1"/>
        <v>2208.2539479999996</v>
      </c>
      <c r="BB63">
        <v>60</v>
      </c>
      <c r="BD63">
        <v>7.95</v>
      </c>
      <c r="BE63">
        <v>1.94</v>
      </c>
      <c r="BF63">
        <v>2.98</v>
      </c>
      <c r="BG63">
        <v>1.85</v>
      </c>
      <c r="BH63">
        <v>9.33</v>
      </c>
      <c r="BI63">
        <v>1.02</v>
      </c>
      <c r="BJ63">
        <v>1.52</v>
      </c>
      <c r="BK63">
        <v>1.78</v>
      </c>
      <c r="BL63">
        <v>0</v>
      </c>
      <c r="BM63">
        <v>0.22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0</v>
      </c>
      <c r="BT63">
        <v>2.9489519999999998</v>
      </c>
      <c r="BU63">
        <v>1.332638</v>
      </c>
      <c r="BV63">
        <v>2.3682690000000002</v>
      </c>
      <c r="BW63">
        <v>1.929632</v>
      </c>
      <c r="BX63">
        <v>1.9462410000000001</v>
      </c>
      <c r="BY63">
        <v>2.6652749999999998</v>
      </c>
      <c r="BZ63">
        <v>1.3184229999999999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3.5181629999999999</v>
      </c>
      <c r="CK63">
        <v>1.857394</v>
      </c>
      <c r="CL63">
        <v>1.9248000000000001</v>
      </c>
      <c r="CM63">
        <v>3.4875970000000001</v>
      </c>
      <c r="CN63">
        <v>1.7590809999999999</v>
      </c>
      <c r="CO63">
        <v>4.2644399999999996</v>
      </c>
      <c r="CP63">
        <v>4.2289050000000001</v>
      </c>
      <c r="CQ63">
        <v>3.5181629999999999</v>
      </c>
      <c r="CR63">
        <v>1.140171</v>
      </c>
      <c r="CS63">
        <v>1.3616889999999999</v>
      </c>
      <c r="CT63">
        <v>4.2252549999999998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90.408934999999971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377.13906800000001</v>
      </c>
      <c r="L64">
        <v>353.42383599999999</v>
      </c>
      <c r="M64">
        <v>95.888554999999997</v>
      </c>
      <c r="N64">
        <v>122.43</v>
      </c>
      <c r="O64">
        <v>128.45009999999999</v>
      </c>
      <c r="P64">
        <v>132.3501</v>
      </c>
      <c r="Q64">
        <v>11.872004</v>
      </c>
      <c r="R64">
        <v>24.5838</v>
      </c>
      <c r="S64">
        <v>14.055472999999999</v>
      </c>
      <c r="T64">
        <v>1.7214</v>
      </c>
      <c r="U64">
        <v>348.97500000000002</v>
      </c>
      <c r="V64">
        <v>11.29</v>
      </c>
      <c r="W64">
        <v>22.576699999999999</v>
      </c>
      <c r="X64">
        <v>135.04990000000001</v>
      </c>
      <c r="Y64">
        <v>0</v>
      </c>
      <c r="Z64">
        <v>13.09</v>
      </c>
      <c r="AA64">
        <v>0</v>
      </c>
      <c r="AB64">
        <v>15.349422000000001</v>
      </c>
      <c r="AC64">
        <v>11.155201999999999</v>
      </c>
      <c r="AD64">
        <v>0</v>
      </c>
      <c r="AE64">
        <v>54.367941000000002</v>
      </c>
      <c r="AF64">
        <v>9.1372370000000007</v>
      </c>
      <c r="AG64">
        <v>47.749203999999999</v>
      </c>
      <c r="AH64">
        <v>0</v>
      </c>
      <c r="AI64">
        <v>0</v>
      </c>
      <c r="AJ64">
        <v>0</v>
      </c>
      <c r="AK64">
        <v>65.426237999999998</v>
      </c>
      <c r="AL64">
        <v>12.782</v>
      </c>
      <c r="AM64">
        <v>18.108732</v>
      </c>
      <c r="AN64">
        <v>1.011547</v>
      </c>
      <c r="AO64">
        <v>0</v>
      </c>
      <c r="AP64">
        <v>0</v>
      </c>
      <c r="AQ64">
        <v>38.218178999999999</v>
      </c>
      <c r="AR64">
        <v>48.576000000000001</v>
      </c>
      <c r="AS64">
        <v>31.561589000000001</v>
      </c>
      <c r="AT64">
        <v>15.000014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90.408934999999971</v>
      </c>
      <c r="BA64">
        <f t="shared" si="1"/>
        <v>2251.7481759999996</v>
      </c>
      <c r="BB64">
        <v>61</v>
      </c>
      <c r="BD64">
        <v>7.95</v>
      </c>
      <c r="BE64">
        <v>1.94</v>
      </c>
      <c r="BF64">
        <v>2.98</v>
      </c>
      <c r="BG64">
        <v>1.85</v>
      </c>
      <c r="BH64">
        <v>9.33</v>
      </c>
      <c r="BI64">
        <v>1.02</v>
      </c>
      <c r="BJ64">
        <v>1.52</v>
      </c>
      <c r="BK64">
        <v>1.78</v>
      </c>
      <c r="BL64">
        <v>0</v>
      </c>
      <c r="BM64">
        <v>0.22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0</v>
      </c>
      <c r="BT64">
        <v>2.9489519999999998</v>
      </c>
      <c r="BU64">
        <v>1.332638</v>
      </c>
      <c r="BV64">
        <v>2.3682690000000002</v>
      </c>
      <c r="BW64">
        <v>1.929632</v>
      </c>
      <c r="BX64">
        <v>1.9462410000000001</v>
      </c>
      <c r="BY64">
        <v>2.6652749999999998</v>
      </c>
      <c r="BZ64">
        <v>1.3184229999999999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3.5181629999999999</v>
      </c>
      <c r="CK64">
        <v>1.857394</v>
      </c>
      <c r="CL64">
        <v>1.9248000000000001</v>
      </c>
      <c r="CM64">
        <v>3.4875970000000001</v>
      </c>
      <c r="CN64">
        <v>1.7590809999999999</v>
      </c>
      <c r="CO64">
        <v>4.2644399999999996</v>
      </c>
      <c r="CP64">
        <v>4.2289050000000001</v>
      </c>
      <c r="CQ64">
        <v>3.5181629999999999</v>
      </c>
      <c r="CR64">
        <v>1.140171</v>
      </c>
      <c r="CS64">
        <v>1.3616889999999999</v>
      </c>
      <c r="CT64">
        <v>4.2252549999999998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90.408934999999971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377.13988599999999</v>
      </c>
      <c r="L65">
        <v>353.42383599999999</v>
      </c>
      <c r="M65">
        <v>95.888554999999997</v>
      </c>
      <c r="N65">
        <v>122.43</v>
      </c>
      <c r="O65">
        <v>128.45009999999999</v>
      </c>
      <c r="P65">
        <v>132.3501</v>
      </c>
      <c r="Q65">
        <v>11.872004</v>
      </c>
      <c r="R65">
        <v>24.5838</v>
      </c>
      <c r="S65">
        <v>14.055472999999999</v>
      </c>
      <c r="T65">
        <v>1.7214</v>
      </c>
      <c r="U65">
        <v>348.97500000000002</v>
      </c>
      <c r="V65">
        <v>11.29</v>
      </c>
      <c r="W65">
        <v>22.576699999999999</v>
      </c>
      <c r="X65">
        <v>147.515625</v>
      </c>
      <c r="Y65">
        <v>0</v>
      </c>
      <c r="Z65">
        <v>13.09</v>
      </c>
      <c r="AA65">
        <v>0</v>
      </c>
      <c r="AB65">
        <v>15.349422000000001</v>
      </c>
      <c r="AC65">
        <v>11.155201999999999</v>
      </c>
      <c r="AD65">
        <v>0</v>
      </c>
      <c r="AE65">
        <v>56.926780000000001</v>
      </c>
      <c r="AF65">
        <v>9.1372370000000007</v>
      </c>
      <c r="AG65">
        <v>47.749203999999999</v>
      </c>
      <c r="AH65">
        <v>0</v>
      </c>
      <c r="AI65">
        <v>0</v>
      </c>
      <c r="AJ65">
        <v>0</v>
      </c>
      <c r="AK65">
        <v>65.426237999999998</v>
      </c>
      <c r="AL65">
        <v>12.782</v>
      </c>
      <c r="AM65">
        <v>18.108732</v>
      </c>
      <c r="AN65">
        <v>1.011547</v>
      </c>
      <c r="AO65">
        <v>0</v>
      </c>
      <c r="AP65">
        <v>0</v>
      </c>
      <c r="AQ65">
        <v>50.957571999999999</v>
      </c>
      <c r="AR65">
        <v>48.576000000000001</v>
      </c>
      <c r="AS65">
        <v>31.561589000000001</v>
      </c>
      <c r="AT65">
        <v>15.000014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90.408934999999971</v>
      </c>
      <c r="BA65">
        <f t="shared" si="1"/>
        <v>2279.5129509999992</v>
      </c>
      <c r="BB65">
        <v>62</v>
      </c>
      <c r="BD65">
        <v>7.95</v>
      </c>
      <c r="BE65">
        <v>1.94</v>
      </c>
      <c r="BF65">
        <v>2.98</v>
      </c>
      <c r="BG65">
        <v>1.85</v>
      </c>
      <c r="BH65">
        <v>9.33</v>
      </c>
      <c r="BI65">
        <v>1.02</v>
      </c>
      <c r="BJ65">
        <v>1.52</v>
      </c>
      <c r="BK65">
        <v>1.78</v>
      </c>
      <c r="BL65">
        <v>0</v>
      </c>
      <c r="BM65">
        <v>0.22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0</v>
      </c>
      <c r="BT65">
        <v>2.9489519999999998</v>
      </c>
      <c r="BU65">
        <v>1.332638</v>
      </c>
      <c r="BV65">
        <v>2.3682690000000002</v>
      </c>
      <c r="BW65">
        <v>1.929632</v>
      </c>
      <c r="BX65">
        <v>1.9462410000000001</v>
      </c>
      <c r="BY65">
        <v>2.6652749999999998</v>
      </c>
      <c r="BZ65">
        <v>1.3184229999999999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3.5181629999999999</v>
      </c>
      <c r="CK65">
        <v>1.857394</v>
      </c>
      <c r="CL65">
        <v>1.9248000000000001</v>
      </c>
      <c r="CM65">
        <v>3.4875970000000001</v>
      </c>
      <c r="CN65">
        <v>1.7590809999999999</v>
      </c>
      <c r="CO65">
        <v>4.2644399999999996</v>
      </c>
      <c r="CP65">
        <v>4.2289050000000001</v>
      </c>
      <c r="CQ65">
        <v>3.5181629999999999</v>
      </c>
      <c r="CR65">
        <v>1.140171</v>
      </c>
      <c r="CS65">
        <v>1.3616889999999999</v>
      </c>
      <c r="CT65">
        <v>4.2252549999999998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90.408934999999971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377.13906800000001</v>
      </c>
      <c r="L66">
        <v>353.42383599999999</v>
      </c>
      <c r="M66">
        <v>95.888554999999997</v>
      </c>
      <c r="N66">
        <v>122.43</v>
      </c>
      <c r="O66">
        <v>128.45009999999999</v>
      </c>
      <c r="P66">
        <v>132.3501</v>
      </c>
      <c r="Q66">
        <v>11.872004</v>
      </c>
      <c r="R66">
        <v>24.5838</v>
      </c>
      <c r="S66">
        <v>14.055472999999999</v>
      </c>
      <c r="T66">
        <v>1.7214</v>
      </c>
      <c r="U66">
        <v>348.97500000000002</v>
      </c>
      <c r="V66">
        <v>14.625400000000001</v>
      </c>
      <c r="W66">
        <v>28.318000000000001</v>
      </c>
      <c r="X66">
        <v>147.515625</v>
      </c>
      <c r="Y66">
        <v>0</v>
      </c>
      <c r="Z66">
        <v>13.09</v>
      </c>
      <c r="AA66">
        <v>0</v>
      </c>
      <c r="AB66">
        <v>15.349422000000001</v>
      </c>
      <c r="AC66">
        <v>11.155201999999999</v>
      </c>
      <c r="AD66">
        <v>0</v>
      </c>
      <c r="AE66">
        <v>56.926780000000001</v>
      </c>
      <c r="AF66">
        <v>9.1372370000000007</v>
      </c>
      <c r="AG66">
        <v>47.749203999999999</v>
      </c>
      <c r="AH66">
        <v>0</v>
      </c>
      <c r="AI66">
        <v>0</v>
      </c>
      <c r="AJ66">
        <v>0</v>
      </c>
      <c r="AK66">
        <v>65.426237999999998</v>
      </c>
      <c r="AL66">
        <v>12.782</v>
      </c>
      <c r="AM66">
        <v>18.108732</v>
      </c>
      <c r="AN66">
        <v>1.011547</v>
      </c>
      <c r="AO66">
        <v>0</v>
      </c>
      <c r="AP66">
        <v>0</v>
      </c>
      <c r="AQ66">
        <v>50.957571999999999</v>
      </c>
      <c r="AR66">
        <v>48.576000000000001</v>
      </c>
      <c r="AS66">
        <v>31.561589000000001</v>
      </c>
      <c r="AT66">
        <v>15.000014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90.408934999999971</v>
      </c>
      <c r="BA66">
        <f t="shared" si="1"/>
        <v>2288.5888329999993</v>
      </c>
      <c r="BB66">
        <v>63</v>
      </c>
      <c r="BD66">
        <v>7.95</v>
      </c>
      <c r="BE66">
        <v>1.94</v>
      </c>
      <c r="BF66">
        <v>2.98</v>
      </c>
      <c r="BG66">
        <v>1.85</v>
      </c>
      <c r="BH66">
        <v>9.33</v>
      </c>
      <c r="BI66">
        <v>1.02</v>
      </c>
      <c r="BJ66">
        <v>1.52</v>
      </c>
      <c r="BK66">
        <v>1.78</v>
      </c>
      <c r="BL66">
        <v>0</v>
      </c>
      <c r="BM66">
        <v>0.22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0</v>
      </c>
      <c r="BT66">
        <v>2.9489519999999998</v>
      </c>
      <c r="BU66">
        <v>1.332638</v>
      </c>
      <c r="BV66">
        <v>2.3682690000000002</v>
      </c>
      <c r="BW66">
        <v>1.929632</v>
      </c>
      <c r="BX66">
        <v>1.9462410000000001</v>
      </c>
      <c r="BY66">
        <v>2.6652749999999998</v>
      </c>
      <c r="BZ66">
        <v>1.3184229999999999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3.5181629999999999</v>
      </c>
      <c r="CK66">
        <v>1.857394</v>
      </c>
      <c r="CL66">
        <v>1.9248000000000001</v>
      </c>
      <c r="CM66">
        <v>3.4875970000000001</v>
      </c>
      <c r="CN66">
        <v>1.7590809999999999</v>
      </c>
      <c r="CO66">
        <v>4.2644399999999996</v>
      </c>
      <c r="CP66">
        <v>4.2289050000000001</v>
      </c>
      <c r="CQ66">
        <v>3.5181629999999999</v>
      </c>
      <c r="CR66">
        <v>1.140171</v>
      </c>
      <c r="CS66">
        <v>1.3616889999999999</v>
      </c>
      <c r="CT66">
        <v>4.2252549999999998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90.408934999999971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377.13988599999999</v>
      </c>
      <c r="L67">
        <v>362.34780000000001</v>
      </c>
      <c r="M67">
        <v>95.888554999999997</v>
      </c>
      <c r="N67">
        <v>122.43</v>
      </c>
      <c r="O67">
        <v>128.45009999999999</v>
      </c>
      <c r="P67">
        <v>132.3501</v>
      </c>
      <c r="Q67">
        <v>14.2041</v>
      </c>
      <c r="R67">
        <v>37.554000000000002</v>
      </c>
      <c r="S67">
        <v>16.5501</v>
      </c>
      <c r="T67">
        <v>2.39</v>
      </c>
      <c r="U67">
        <v>348.97500000000002</v>
      </c>
      <c r="V67">
        <v>20.73</v>
      </c>
      <c r="W67">
        <v>41.579500000000003</v>
      </c>
      <c r="X67">
        <v>147.515625</v>
      </c>
      <c r="Y67">
        <v>0</v>
      </c>
      <c r="Z67">
        <v>13.09</v>
      </c>
      <c r="AA67">
        <v>0</v>
      </c>
      <c r="AB67">
        <v>30.855471999999999</v>
      </c>
      <c r="AC67">
        <v>11.155201999999999</v>
      </c>
      <c r="AD67">
        <v>0</v>
      </c>
      <c r="AE67">
        <v>56.926780000000001</v>
      </c>
      <c r="AF67">
        <v>9.1372370000000007</v>
      </c>
      <c r="AG67">
        <v>47.749203999999999</v>
      </c>
      <c r="AH67">
        <v>23.127248999999999</v>
      </c>
      <c r="AI67">
        <v>0</v>
      </c>
      <c r="AJ67">
        <v>0</v>
      </c>
      <c r="AK67">
        <v>65.426237999999998</v>
      </c>
      <c r="AL67">
        <v>12.782</v>
      </c>
      <c r="AM67">
        <v>18.108732</v>
      </c>
      <c r="AN67">
        <v>1.011547</v>
      </c>
      <c r="AO67">
        <v>0</v>
      </c>
      <c r="AP67">
        <v>0</v>
      </c>
      <c r="AQ67">
        <v>50.957571999999999</v>
      </c>
      <c r="AR67">
        <v>48.576000000000001</v>
      </c>
      <c r="AS67">
        <v>32.639302000000001</v>
      </c>
      <c r="AT67">
        <v>15.000014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90.266734999999983</v>
      </c>
      <c r="BA67">
        <f t="shared" si="1"/>
        <v>2374.9140500000003</v>
      </c>
      <c r="BB67">
        <v>64</v>
      </c>
      <c r="BD67">
        <v>7.95</v>
      </c>
      <c r="BE67">
        <v>1.94</v>
      </c>
      <c r="BF67">
        <v>2.98</v>
      </c>
      <c r="BG67">
        <v>1.85</v>
      </c>
      <c r="BH67">
        <v>9.33</v>
      </c>
      <c r="BI67">
        <v>1.02</v>
      </c>
      <c r="BJ67">
        <v>1.52</v>
      </c>
      <c r="BK67">
        <v>1.78</v>
      </c>
      <c r="BL67">
        <v>0</v>
      </c>
      <c r="BM67">
        <v>0.22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0</v>
      </c>
      <c r="BT67">
        <v>2.9489519999999998</v>
      </c>
      <c r="BU67">
        <v>1.332638</v>
      </c>
      <c r="BV67">
        <v>2.3682690000000002</v>
      </c>
      <c r="BW67">
        <v>1.929632</v>
      </c>
      <c r="BX67">
        <v>1.9462410000000001</v>
      </c>
      <c r="BY67">
        <v>2.6652749999999998</v>
      </c>
      <c r="BZ67">
        <v>1.3184229999999999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3.5181629999999999</v>
      </c>
      <c r="CK67">
        <v>1.857394</v>
      </c>
      <c r="CL67">
        <v>1.9248000000000001</v>
      </c>
      <c r="CM67">
        <v>3.4875970000000001</v>
      </c>
      <c r="CN67">
        <v>1.7590809999999999</v>
      </c>
      <c r="CO67">
        <v>3.4115519999999999</v>
      </c>
      <c r="CP67">
        <v>4.2289050000000001</v>
      </c>
      <c r="CQ67">
        <v>3.5181629999999999</v>
      </c>
      <c r="CR67">
        <v>1.140171</v>
      </c>
      <c r="CS67">
        <v>1.3616889999999999</v>
      </c>
      <c r="CT67">
        <v>4.2252549999999998</v>
      </c>
      <c r="CU67">
        <v>0</v>
      </c>
      <c r="CV67">
        <v>0.71068799999999999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90.266734999999983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379.044421</v>
      </c>
      <c r="L68">
        <v>362.34780000000001</v>
      </c>
      <c r="M68">
        <v>95.888554999999997</v>
      </c>
      <c r="N68">
        <v>122.43</v>
      </c>
      <c r="O68">
        <v>128.45009999999999</v>
      </c>
      <c r="P68">
        <v>132.3501</v>
      </c>
      <c r="Q68">
        <v>14.2041</v>
      </c>
      <c r="R68">
        <v>37.554000000000002</v>
      </c>
      <c r="S68">
        <v>16.5501</v>
      </c>
      <c r="T68">
        <v>2.39</v>
      </c>
      <c r="U68">
        <v>348.97500000000002</v>
      </c>
      <c r="V68">
        <v>20.73</v>
      </c>
      <c r="W68">
        <v>41.579500000000003</v>
      </c>
      <c r="X68">
        <v>147.515625</v>
      </c>
      <c r="Y68">
        <v>0</v>
      </c>
      <c r="Z68">
        <v>13.09</v>
      </c>
      <c r="AA68">
        <v>0</v>
      </c>
      <c r="AB68">
        <v>30.855471999999999</v>
      </c>
      <c r="AC68">
        <v>11.155201999999999</v>
      </c>
      <c r="AD68">
        <v>0</v>
      </c>
      <c r="AE68">
        <v>56.926780000000001</v>
      </c>
      <c r="AF68">
        <v>9.1372370000000007</v>
      </c>
      <c r="AG68">
        <v>47.749203999999999</v>
      </c>
      <c r="AH68">
        <v>23.127248999999999</v>
      </c>
      <c r="AI68">
        <v>0</v>
      </c>
      <c r="AJ68">
        <v>0</v>
      </c>
      <c r="AK68">
        <v>65.426237999999998</v>
      </c>
      <c r="AL68">
        <v>12.782</v>
      </c>
      <c r="AM68">
        <v>18.108732</v>
      </c>
      <c r="AN68">
        <v>1.011547</v>
      </c>
      <c r="AO68">
        <v>0</v>
      </c>
      <c r="AP68">
        <v>0</v>
      </c>
      <c r="AQ68">
        <v>50.957571999999999</v>
      </c>
      <c r="AR68">
        <v>52.991999999999997</v>
      </c>
      <c r="AS68">
        <v>32.639302000000001</v>
      </c>
      <c r="AT68">
        <v>15.000014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90.266734999999983</v>
      </c>
      <c r="BA68">
        <f t="shared" ref="BA68:BA99" si="4">SUM(B68:AZ68)</f>
        <v>2381.2345850000006</v>
      </c>
      <c r="BB68">
        <v>65</v>
      </c>
      <c r="BD68">
        <v>7.95</v>
      </c>
      <c r="BE68">
        <v>1.94</v>
      </c>
      <c r="BF68">
        <v>2.98</v>
      </c>
      <c r="BG68">
        <v>1.85</v>
      </c>
      <c r="BH68">
        <v>9.33</v>
      </c>
      <c r="BI68">
        <v>1.02</v>
      </c>
      <c r="BJ68">
        <v>1.52</v>
      </c>
      <c r="BK68">
        <v>1.78</v>
      </c>
      <c r="BL68">
        <v>0</v>
      </c>
      <c r="BM68">
        <v>0.22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0</v>
      </c>
      <c r="BT68">
        <v>2.9489519999999998</v>
      </c>
      <c r="BU68">
        <v>1.332638</v>
      </c>
      <c r="BV68">
        <v>2.3682690000000002</v>
      </c>
      <c r="BW68">
        <v>1.929632</v>
      </c>
      <c r="BX68">
        <v>1.9462410000000001</v>
      </c>
      <c r="BY68">
        <v>2.6652749999999998</v>
      </c>
      <c r="BZ68">
        <v>1.3184229999999999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3.5181629999999999</v>
      </c>
      <c r="CK68">
        <v>1.857394</v>
      </c>
      <c r="CL68">
        <v>1.9248000000000001</v>
      </c>
      <c r="CM68">
        <v>3.4875970000000001</v>
      </c>
      <c r="CN68">
        <v>1.7590809999999999</v>
      </c>
      <c r="CO68">
        <v>3.4115519999999999</v>
      </c>
      <c r="CP68">
        <v>4.2289050000000001</v>
      </c>
      <c r="CQ68">
        <v>3.5181629999999999</v>
      </c>
      <c r="CR68">
        <v>1.140171</v>
      </c>
      <c r="CS68">
        <v>1.3616889999999999</v>
      </c>
      <c r="CT68">
        <v>4.2252549999999998</v>
      </c>
      <c r="CU68">
        <v>0</v>
      </c>
      <c r="CV68">
        <v>0.71068799999999999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90.266734999999983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377.13367</v>
      </c>
      <c r="L69">
        <v>354.011101</v>
      </c>
      <c r="M69">
        <v>95.888554999999997</v>
      </c>
      <c r="N69">
        <v>122.43</v>
      </c>
      <c r="O69">
        <v>128.45009999999999</v>
      </c>
      <c r="P69">
        <v>132.71</v>
      </c>
      <c r="Q69">
        <v>12.01933</v>
      </c>
      <c r="R69">
        <v>37.554000000000002</v>
      </c>
      <c r="S69">
        <v>14.252877</v>
      </c>
      <c r="T69">
        <v>1.7214</v>
      </c>
      <c r="U69">
        <v>348.97500000000002</v>
      </c>
      <c r="V69">
        <v>20.544599999999999</v>
      </c>
      <c r="W69">
        <v>36.018599999999999</v>
      </c>
      <c r="X69">
        <v>128.04990000000001</v>
      </c>
      <c r="Y69">
        <v>0</v>
      </c>
      <c r="Z69">
        <v>13.09</v>
      </c>
      <c r="AA69">
        <v>0</v>
      </c>
      <c r="AB69">
        <v>30.855471999999999</v>
      </c>
      <c r="AC69">
        <v>11.155201999999999</v>
      </c>
      <c r="AD69">
        <v>0</v>
      </c>
      <c r="AE69">
        <v>56.926780000000001</v>
      </c>
      <c r="AF69">
        <v>9.1372370000000007</v>
      </c>
      <c r="AG69">
        <v>47.749203999999999</v>
      </c>
      <c r="AH69">
        <v>23.127248999999999</v>
      </c>
      <c r="AI69">
        <v>0</v>
      </c>
      <c r="AJ69">
        <v>0</v>
      </c>
      <c r="AK69">
        <v>65.426237999999998</v>
      </c>
      <c r="AL69">
        <v>12.782</v>
      </c>
      <c r="AM69">
        <v>18.108732</v>
      </c>
      <c r="AN69">
        <v>1.011547</v>
      </c>
      <c r="AO69">
        <v>0</v>
      </c>
      <c r="AP69">
        <v>0</v>
      </c>
      <c r="AQ69">
        <v>50.957571999999999</v>
      </c>
      <c r="AR69">
        <v>52.991999999999997</v>
      </c>
      <c r="AS69">
        <v>33.101177999999997</v>
      </c>
      <c r="AT69">
        <v>15.000014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90.266734999999983</v>
      </c>
      <c r="BA69">
        <f t="shared" si="4"/>
        <v>2341.446293</v>
      </c>
      <c r="BB69">
        <v>66</v>
      </c>
      <c r="BD69">
        <v>7.95</v>
      </c>
      <c r="BE69">
        <v>1.94</v>
      </c>
      <c r="BF69">
        <v>2.98</v>
      </c>
      <c r="BG69">
        <v>1.85</v>
      </c>
      <c r="BH69">
        <v>9.33</v>
      </c>
      <c r="BI69">
        <v>1.02</v>
      </c>
      <c r="BJ69">
        <v>1.52</v>
      </c>
      <c r="BK69">
        <v>1.78</v>
      </c>
      <c r="BL69">
        <v>0</v>
      </c>
      <c r="BM69">
        <v>0.22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0</v>
      </c>
      <c r="BT69">
        <v>2.9489519999999998</v>
      </c>
      <c r="BU69">
        <v>1.332638</v>
      </c>
      <c r="BV69">
        <v>2.3682690000000002</v>
      </c>
      <c r="BW69">
        <v>1.929632</v>
      </c>
      <c r="BX69">
        <v>1.9462410000000001</v>
      </c>
      <c r="BY69">
        <v>2.6652749999999998</v>
      </c>
      <c r="BZ69">
        <v>1.3184229999999999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3.5181629999999999</v>
      </c>
      <c r="CK69">
        <v>1.857394</v>
      </c>
      <c r="CL69">
        <v>1.9248000000000001</v>
      </c>
      <c r="CM69">
        <v>3.4875970000000001</v>
      </c>
      <c r="CN69">
        <v>1.7590809999999999</v>
      </c>
      <c r="CO69">
        <v>3.4115519999999999</v>
      </c>
      <c r="CP69">
        <v>4.2289050000000001</v>
      </c>
      <c r="CQ69">
        <v>3.5181629999999999</v>
      </c>
      <c r="CR69">
        <v>1.140171</v>
      </c>
      <c r="CS69">
        <v>1.3616889999999999</v>
      </c>
      <c r="CT69">
        <v>4.2252549999999998</v>
      </c>
      <c r="CU69">
        <v>0</v>
      </c>
      <c r="CV69">
        <v>0.71068799999999999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90.266734999999983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377.13799</v>
      </c>
      <c r="L70">
        <v>353.93454700000001</v>
      </c>
      <c r="M70">
        <v>95.888554999999997</v>
      </c>
      <c r="N70">
        <v>122.43</v>
      </c>
      <c r="O70">
        <v>128.45009999999999</v>
      </c>
      <c r="P70">
        <v>132.71</v>
      </c>
      <c r="Q70">
        <v>12.01933</v>
      </c>
      <c r="R70">
        <v>37.554000000000002</v>
      </c>
      <c r="S70">
        <v>14.252877</v>
      </c>
      <c r="T70">
        <v>1.7214</v>
      </c>
      <c r="U70">
        <v>348.97500000000002</v>
      </c>
      <c r="V70">
        <v>20.544599999999999</v>
      </c>
      <c r="W70">
        <v>36.018599999999999</v>
      </c>
      <c r="X70">
        <v>128.04990000000001</v>
      </c>
      <c r="Y70">
        <v>0</v>
      </c>
      <c r="Z70">
        <v>6.5537999999999998</v>
      </c>
      <c r="AA70">
        <v>0</v>
      </c>
      <c r="AB70">
        <v>30.855471999999999</v>
      </c>
      <c r="AC70">
        <v>11.155201999999999</v>
      </c>
      <c r="AD70">
        <v>0</v>
      </c>
      <c r="AE70">
        <v>56.926780000000001</v>
      </c>
      <c r="AF70">
        <v>9.1372370000000007</v>
      </c>
      <c r="AG70">
        <v>47.749203999999999</v>
      </c>
      <c r="AH70">
        <v>23.127248999999999</v>
      </c>
      <c r="AI70">
        <v>0</v>
      </c>
      <c r="AJ70">
        <v>0</v>
      </c>
      <c r="AK70">
        <v>65.426237999999998</v>
      </c>
      <c r="AL70">
        <v>24.402000000000001</v>
      </c>
      <c r="AM70">
        <v>18.108732</v>
      </c>
      <c r="AN70">
        <v>1.011547</v>
      </c>
      <c r="AO70">
        <v>0</v>
      </c>
      <c r="AP70">
        <v>0</v>
      </c>
      <c r="AQ70">
        <v>50.957571999999999</v>
      </c>
      <c r="AR70">
        <v>48.576000000000001</v>
      </c>
      <c r="AS70">
        <v>33.101177999999997</v>
      </c>
      <c r="AT70">
        <v>15.000014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90.266734999999983</v>
      </c>
      <c r="BA70">
        <f t="shared" si="4"/>
        <v>2342.0418589999999</v>
      </c>
      <c r="BB70">
        <v>67</v>
      </c>
      <c r="BD70">
        <v>7.95</v>
      </c>
      <c r="BE70">
        <v>1.94</v>
      </c>
      <c r="BF70">
        <v>2.98</v>
      </c>
      <c r="BG70">
        <v>1.85</v>
      </c>
      <c r="BH70">
        <v>9.33</v>
      </c>
      <c r="BI70">
        <v>1.02</v>
      </c>
      <c r="BJ70">
        <v>1.52</v>
      </c>
      <c r="BK70">
        <v>1.78</v>
      </c>
      <c r="BL70">
        <v>0</v>
      </c>
      <c r="BM70">
        <v>0.22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0</v>
      </c>
      <c r="BT70">
        <v>2.9489519999999998</v>
      </c>
      <c r="BU70">
        <v>1.332638</v>
      </c>
      <c r="BV70">
        <v>2.3682690000000002</v>
      </c>
      <c r="BW70">
        <v>1.929632</v>
      </c>
      <c r="BX70">
        <v>1.9462410000000001</v>
      </c>
      <c r="BY70">
        <v>2.6652749999999998</v>
      </c>
      <c r="BZ70">
        <v>1.3184229999999999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3.5181629999999999</v>
      </c>
      <c r="CK70">
        <v>1.857394</v>
      </c>
      <c r="CL70">
        <v>1.9248000000000001</v>
      </c>
      <c r="CM70">
        <v>3.4875970000000001</v>
      </c>
      <c r="CN70">
        <v>1.7590809999999999</v>
      </c>
      <c r="CO70">
        <v>3.4115519999999999</v>
      </c>
      <c r="CP70">
        <v>4.2289050000000001</v>
      </c>
      <c r="CQ70">
        <v>3.5181629999999999</v>
      </c>
      <c r="CR70">
        <v>1.140171</v>
      </c>
      <c r="CS70">
        <v>1.3616889999999999</v>
      </c>
      <c r="CT70">
        <v>4.2252549999999998</v>
      </c>
      <c r="CU70">
        <v>0</v>
      </c>
      <c r="CV70">
        <v>0.71068799999999999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90.266734999999983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377.13367</v>
      </c>
      <c r="L71">
        <v>362.34780000000001</v>
      </c>
      <c r="M71">
        <v>95.888554999999997</v>
      </c>
      <c r="N71">
        <v>122.43</v>
      </c>
      <c r="O71">
        <v>128.45009999999999</v>
      </c>
      <c r="P71">
        <v>132.71</v>
      </c>
      <c r="Q71">
        <v>14.2041</v>
      </c>
      <c r="R71">
        <v>37.554000000000002</v>
      </c>
      <c r="S71">
        <v>16.5501</v>
      </c>
      <c r="T71">
        <v>2.39</v>
      </c>
      <c r="U71">
        <v>348.97500000000002</v>
      </c>
      <c r="V71">
        <v>20.544599999999999</v>
      </c>
      <c r="W71">
        <v>36.018599999999999</v>
      </c>
      <c r="X71">
        <v>128.04990000000001</v>
      </c>
      <c r="Y71">
        <v>0</v>
      </c>
      <c r="Z71">
        <v>6.5537999999999998</v>
      </c>
      <c r="AA71">
        <v>0</v>
      </c>
      <c r="AB71">
        <v>30.855471999999999</v>
      </c>
      <c r="AC71">
        <v>11.155201999999999</v>
      </c>
      <c r="AD71">
        <v>0</v>
      </c>
      <c r="AE71">
        <v>56.926780000000001</v>
      </c>
      <c r="AF71">
        <v>9.1372370000000007</v>
      </c>
      <c r="AG71">
        <v>47.749203999999999</v>
      </c>
      <c r="AH71">
        <v>23.127248999999999</v>
      </c>
      <c r="AI71">
        <v>0</v>
      </c>
      <c r="AJ71">
        <v>0</v>
      </c>
      <c r="AK71">
        <v>65.426237999999998</v>
      </c>
      <c r="AL71">
        <v>83.664000000000001</v>
      </c>
      <c r="AM71">
        <v>18.108732</v>
      </c>
      <c r="AN71">
        <v>1.032621</v>
      </c>
      <c r="AO71">
        <v>0</v>
      </c>
      <c r="AP71">
        <v>0</v>
      </c>
      <c r="AQ71">
        <v>50.957571999999999</v>
      </c>
      <c r="AR71">
        <v>48.576000000000001</v>
      </c>
      <c r="AS71">
        <v>33.101177999999997</v>
      </c>
      <c r="AT71">
        <v>15.000014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90.266734999999983</v>
      </c>
      <c r="BA71">
        <f t="shared" si="4"/>
        <v>2414.8844589999999</v>
      </c>
      <c r="BB71">
        <v>68</v>
      </c>
      <c r="BD71">
        <v>7.95</v>
      </c>
      <c r="BE71">
        <v>1.94</v>
      </c>
      <c r="BF71">
        <v>2.98</v>
      </c>
      <c r="BG71">
        <v>1.85</v>
      </c>
      <c r="BH71">
        <v>9.33</v>
      </c>
      <c r="BI71">
        <v>1.02</v>
      </c>
      <c r="BJ71">
        <v>1.52</v>
      </c>
      <c r="BK71">
        <v>1.78</v>
      </c>
      <c r="BL71">
        <v>0</v>
      </c>
      <c r="BM71">
        <v>0.22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0</v>
      </c>
      <c r="BT71">
        <v>2.9489519999999998</v>
      </c>
      <c r="BU71">
        <v>1.332638</v>
      </c>
      <c r="BV71">
        <v>2.3682690000000002</v>
      </c>
      <c r="BW71">
        <v>1.929632</v>
      </c>
      <c r="BX71">
        <v>1.9462410000000001</v>
      </c>
      <c r="BY71">
        <v>2.6652749999999998</v>
      </c>
      <c r="BZ71">
        <v>1.3184229999999999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3.5181629999999999</v>
      </c>
      <c r="CK71">
        <v>1.857394</v>
      </c>
      <c r="CL71">
        <v>1.9248000000000001</v>
      </c>
      <c r="CM71">
        <v>3.4875970000000001</v>
      </c>
      <c r="CN71">
        <v>1.7590809999999999</v>
      </c>
      <c r="CO71">
        <v>3.4115519999999999</v>
      </c>
      <c r="CP71">
        <v>4.2289050000000001</v>
      </c>
      <c r="CQ71">
        <v>3.5181629999999999</v>
      </c>
      <c r="CR71">
        <v>1.140171</v>
      </c>
      <c r="CS71">
        <v>1.3616889999999999</v>
      </c>
      <c r="CT71">
        <v>4.2252549999999998</v>
      </c>
      <c r="CU71">
        <v>0</v>
      </c>
      <c r="CV71">
        <v>0.71068799999999999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90.266734999999983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381.31310000000002</v>
      </c>
      <c r="L72">
        <v>362.34780000000001</v>
      </c>
      <c r="M72">
        <v>95.888554999999997</v>
      </c>
      <c r="N72">
        <v>122.43</v>
      </c>
      <c r="O72">
        <v>128.45009999999999</v>
      </c>
      <c r="P72">
        <v>132.71</v>
      </c>
      <c r="Q72">
        <v>14.2041</v>
      </c>
      <c r="R72">
        <v>37.554000000000002</v>
      </c>
      <c r="S72">
        <v>16.5501</v>
      </c>
      <c r="T72">
        <v>2.39</v>
      </c>
      <c r="U72">
        <v>348.97500000000002</v>
      </c>
      <c r="V72">
        <v>20.544599999999999</v>
      </c>
      <c r="W72">
        <v>36.018599999999999</v>
      </c>
      <c r="X72">
        <v>128.04990000000001</v>
      </c>
      <c r="Y72">
        <v>0</v>
      </c>
      <c r="Z72">
        <v>6.5537999999999998</v>
      </c>
      <c r="AA72">
        <v>0</v>
      </c>
      <c r="AB72">
        <v>30.855471999999999</v>
      </c>
      <c r="AC72">
        <v>11.155201999999999</v>
      </c>
      <c r="AD72">
        <v>0</v>
      </c>
      <c r="AE72">
        <v>56.926780000000001</v>
      </c>
      <c r="AF72">
        <v>9.1372370000000007</v>
      </c>
      <c r="AG72">
        <v>47.749203999999999</v>
      </c>
      <c r="AH72">
        <v>23.127248999999999</v>
      </c>
      <c r="AI72">
        <v>0</v>
      </c>
      <c r="AJ72">
        <v>0</v>
      </c>
      <c r="AK72">
        <v>65.426237999999998</v>
      </c>
      <c r="AL72">
        <v>83.664000000000001</v>
      </c>
      <c r="AM72">
        <v>18.108732</v>
      </c>
      <c r="AN72">
        <v>1.032621</v>
      </c>
      <c r="AO72">
        <v>0</v>
      </c>
      <c r="AP72">
        <v>0</v>
      </c>
      <c r="AQ72">
        <v>50.957571999999999</v>
      </c>
      <c r="AR72">
        <v>48.576000000000001</v>
      </c>
      <c r="AS72">
        <v>33.101177999999997</v>
      </c>
      <c r="AT72">
        <v>15.000014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90.266734999999983</v>
      </c>
      <c r="BA72">
        <f t="shared" si="4"/>
        <v>2419.063889</v>
      </c>
      <c r="BB72">
        <v>69</v>
      </c>
      <c r="BD72">
        <v>7.95</v>
      </c>
      <c r="BE72">
        <v>1.94</v>
      </c>
      <c r="BF72">
        <v>2.98</v>
      </c>
      <c r="BG72">
        <v>1.85</v>
      </c>
      <c r="BH72">
        <v>9.33</v>
      </c>
      <c r="BI72">
        <v>1.02</v>
      </c>
      <c r="BJ72">
        <v>1.52</v>
      </c>
      <c r="BK72">
        <v>1.78</v>
      </c>
      <c r="BL72">
        <v>0</v>
      </c>
      <c r="BM72">
        <v>0.22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0</v>
      </c>
      <c r="BT72">
        <v>2.9489519999999998</v>
      </c>
      <c r="BU72">
        <v>1.332638</v>
      </c>
      <c r="BV72">
        <v>2.3682690000000002</v>
      </c>
      <c r="BW72">
        <v>1.929632</v>
      </c>
      <c r="BX72">
        <v>1.9462410000000001</v>
      </c>
      <c r="BY72">
        <v>2.6652749999999998</v>
      </c>
      <c r="BZ72">
        <v>1.3184229999999999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3.5181629999999999</v>
      </c>
      <c r="CK72">
        <v>1.857394</v>
      </c>
      <c r="CL72">
        <v>1.9248000000000001</v>
      </c>
      <c r="CM72">
        <v>3.4875970000000001</v>
      </c>
      <c r="CN72">
        <v>1.7590809999999999</v>
      </c>
      <c r="CO72">
        <v>3.4115519999999999</v>
      </c>
      <c r="CP72">
        <v>4.2289050000000001</v>
      </c>
      <c r="CQ72">
        <v>3.5181629999999999</v>
      </c>
      <c r="CR72">
        <v>1.140171</v>
      </c>
      <c r="CS72">
        <v>1.3616889999999999</v>
      </c>
      <c r="CT72">
        <v>4.2252549999999998</v>
      </c>
      <c r="CU72">
        <v>0</v>
      </c>
      <c r="CV72">
        <v>0.71068799999999999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90.266734999999983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381.31310000000002</v>
      </c>
      <c r="L73">
        <v>362.34780000000001</v>
      </c>
      <c r="M73">
        <v>95.888554999999997</v>
      </c>
      <c r="N73">
        <v>122.43</v>
      </c>
      <c r="O73">
        <v>128.45009999999999</v>
      </c>
      <c r="P73">
        <v>132.71</v>
      </c>
      <c r="Q73">
        <v>14.2041</v>
      </c>
      <c r="R73">
        <v>42.923999999999999</v>
      </c>
      <c r="S73">
        <v>16.5501</v>
      </c>
      <c r="T73">
        <v>2.39</v>
      </c>
      <c r="U73">
        <v>348.97500000000002</v>
      </c>
      <c r="V73">
        <v>15.464600000000001</v>
      </c>
      <c r="W73">
        <v>36.018599999999999</v>
      </c>
      <c r="X73">
        <v>147.515625</v>
      </c>
      <c r="Y73">
        <v>0</v>
      </c>
      <c r="Z73">
        <v>6.5537999999999998</v>
      </c>
      <c r="AA73">
        <v>0</v>
      </c>
      <c r="AB73">
        <v>30.855471999999999</v>
      </c>
      <c r="AC73">
        <v>22.332419999999999</v>
      </c>
      <c r="AD73">
        <v>0</v>
      </c>
      <c r="AE73">
        <v>56.926780000000001</v>
      </c>
      <c r="AF73">
        <v>9.1372370000000007</v>
      </c>
      <c r="AG73">
        <v>47.749203999999999</v>
      </c>
      <c r="AH73">
        <v>23.127248999999999</v>
      </c>
      <c r="AI73">
        <v>0</v>
      </c>
      <c r="AJ73">
        <v>0</v>
      </c>
      <c r="AK73">
        <v>65.426237999999998</v>
      </c>
      <c r="AL73">
        <v>83.664000000000001</v>
      </c>
      <c r="AM73">
        <v>18.108732</v>
      </c>
      <c r="AN73">
        <v>1.032621</v>
      </c>
      <c r="AO73">
        <v>0</v>
      </c>
      <c r="AP73">
        <v>0</v>
      </c>
      <c r="AQ73">
        <v>50.957571999999999</v>
      </c>
      <c r="AR73">
        <v>48.576000000000001</v>
      </c>
      <c r="AS73">
        <v>33.101177999999997</v>
      </c>
      <c r="AT73">
        <v>15.000014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90.266734999999983</v>
      </c>
      <c r="BA73">
        <f t="shared" si="4"/>
        <v>2449.9968320000003</v>
      </c>
      <c r="BB73">
        <v>70</v>
      </c>
      <c r="BD73">
        <v>7.95</v>
      </c>
      <c r="BE73">
        <v>1.94</v>
      </c>
      <c r="BF73">
        <v>2.98</v>
      </c>
      <c r="BG73">
        <v>1.85</v>
      </c>
      <c r="BH73">
        <v>9.33</v>
      </c>
      <c r="BI73">
        <v>1.02</v>
      </c>
      <c r="BJ73">
        <v>1.52</v>
      </c>
      <c r="BK73">
        <v>1.78</v>
      </c>
      <c r="BL73">
        <v>0</v>
      </c>
      <c r="BM73">
        <v>0.22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0</v>
      </c>
      <c r="BT73">
        <v>2.9489519999999998</v>
      </c>
      <c r="BU73">
        <v>1.332638</v>
      </c>
      <c r="BV73">
        <v>2.3682690000000002</v>
      </c>
      <c r="BW73">
        <v>1.929632</v>
      </c>
      <c r="BX73">
        <v>1.9462410000000001</v>
      </c>
      <c r="BY73">
        <v>2.6652749999999998</v>
      </c>
      <c r="BZ73">
        <v>1.3184229999999999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3.5181629999999999</v>
      </c>
      <c r="CK73">
        <v>1.857394</v>
      </c>
      <c r="CL73">
        <v>1.9248000000000001</v>
      </c>
      <c r="CM73">
        <v>3.4875970000000001</v>
      </c>
      <c r="CN73">
        <v>1.7590809999999999</v>
      </c>
      <c r="CO73">
        <v>3.4115519999999999</v>
      </c>
      <c r="CP73">
        <v>4.2289050000000001</v>
      </c>
      <c r="CQ73">
        <v>3.5181629999999999</v>
      </c>
      <c r="CR73">
        <v>1.140171</v>
      </c>
      <c r="CS73">
        <v>1.3616889999999999</v>
      </c>
      <c r="CT73">
        <v>4.2252549999999998</v>
      </c>
      <c r="CU73">
        <v>0</v>
      </c>
      <c r="CV73">
        <v>0.71068799999999999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90.266734999999983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381.31310000000002</v>
      </c>
      <c r="L74">
        <v>362.34780000000001</v>
      </c>
      <c r="M74">
        <v>95.888554999999997</v>
      </c>
      <c r="N74">
        <v>122.43</v>
      </c>
      <c r="O74">
        <v>128.45009999999999</v>
      </c>
      <c r="P74">
        <v>132.71</v>
      </c>
      <c r="Q74">
        <v>14.2041</v>
      </c>
      <c r="R74">
        <v>42.923999999999999</v>
      </c>
      <c r="S74">
        <v>16.5501</v>
      </c>
      <c r="T74">
        <v>2.39</v>
      </c>
      <c r="U74">
        <v>348.97500000000002</v>
      </c>
      <c r="V74">
        <v>15.464600000000001</v>
      </c>
      <c r="W74">
        <v>36.018599999999999</v>
      </c>
      <c r="X74">
        <v>147.515625</v>
      </c>
      <c r="Y74">
        <v>0</v>
      </c>
      <c r="Z74">
        <v>6.5537999999999998</v>
      </c>
      <c r="AA74">
        <v>0</v>
      </c>
      <c r="AB74">
        <v>30.855471999999999</v>
      </c>
      <c r="AC74">
        <v>22.332419999999999</v>
      </c>
      <c r="AD74">
        <v>0</v>
      </c>
      <c r="AE74">
        <v>56.926780000000001</v>
      </c>
      <c r="AF74">
        <v>9.1372370000000007</v>
      </c>
      <c r="AG74">
        <v>47.749203999999999</v>
      </c>
      <c r="AH74">
        <v>23.127248999999999</v>
      </c>
      <c r="AI74">
        <v>0</v>
      </c>
      <c r="AJ74">
        <v>0</v>
      </c>
      <c r="AK74">
        <v>65.426237999999998</v>
      </c>
      <c r="AL74">
        <v>83.664000000000001</v>
      </c>
      <c r="AM74">
        <v>18.108732</v>
      </c>
      <c r="AN74">
        <v>1.032621</v>
      </c>
      <c r="AO74">
        <v>0</v>
      </c>
      <c r="AP74">
        <v>0</v>
      </c>
      <c r="AQ74">
        <v>50.957571999999999</v>
      </c>
      <c r="AR74">
        <v>48.576000000000001</v>
      </c>
      <c r="AS74">
        <v>33.101177999999997</v>
      </c>
      <c r="AT74">
        <v>15.000014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91.978011999999978</v>
      </c>
      <c r="BA74">
        <f t="shared" si="4"/>
        <v>2451.7081090000001</v>
      </c>
      <c r="BB74">
        <v>71</v>
      </c>
      <c r="BD74">
        <v>7.95</v>
      </c>
      <c r="BE74">
        <v>1.94</v>
      </c>
      <c r="BF74">
        <v>2.98</v>
      </c>
      <c r="BG74">
        <v>1.85</v>
      </c>
      <c r="BH74">
        <v>9.33</v>
      </c>
      <c r="BI74">
        <v>1.02</v>
      </c>
      <c r="BJ74">
        <v>1.52</v>
      </c>
      <c r="BK74">
        <v>1.78</v>
      </c>
      <c r="BL74">
        <v>0</v>
      </c>
      <c r="BM74">
        <v>0.22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0</v>
      </c>
      <c r="BT74">
        <v>2.9489519999999998</v>
      </c>
      <c r="BU74">
        <v>1.332638</v>
      </c>
      <c r="BV74">
        <v>2.3682690000000002</v>
      </c>
      <c r="BW74">
        <v>1.929632</v>
      </c>
      <c r="BX74">
        <v>1.9462410000000001</v>
      </c>
      <c r="BY74">
        <v>2.6652749999999998</v>
      </c>
      <c r="BZ74">
        <v>1.3184229999999999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3.5181629999999999</v>
      </c>
      <c r="CK74">
        <v>1.857394</v>
      </c>
      <c r="CL74">
        <v>1.9248000000000001</v>
      </c>
      <c r="CM74">
        <v>3.4875970000000001</v>
      </c>
      <c r="CN74">
        <v>1.7590809999999999</v>
      </c>
      <c r="CO74">
        <v>3.4115519999999999</v>
      </c>
      <c r="CP74">
        <v>4.2289050000000001</v>
      </c>
      <c r="CQ74">
        <v>3.5181629999999999</v>
      </c>
      <c r="CR74">
        <v>1.140171</v>
      </c>
      <c r="CS74">
        <v>1.3616889999999999</v>
      </c>
      <c r="CT74">
        <v>4.2252549999999998</v>
      </c>
      <c r="CU74">
        <v>1.7112769999999999</v>
      </c>
      <c r="CV74">
        <v>0.71068799999999999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91.978011999999978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377.86425100000002</v>
      </c>
      <c r="L75">
        <v>362.34780000000001</v>
      </c>
      <c r="M75">
        <v>95.888554999999997</v>
      </c>
      <c r="N75">
        <v>122.43</v>
      </c>
      <c r="O75">
        <v>128.45009999999999</v>
      </c>
      <c r="P75">
        <v>132.71</v>
      </c>
      <c r="Q75">
        <v>14.2041</v>
      </c>
      <c r="R75">
        <v>42.923999999999999</v>
      </c>
      <c r="S75">
        <v>16.5501</v>
      </c>
      <c r="T75">
        <v>2.39</v>
      </c>
      <c r="U75">
        <v>348.97500000000002</v>
      </c>
      <c r="V75">
        <v>18.154499000000001</v>
      </c>
      <c r="W75">
        <v>41.579500000000003</v>
      </c>
      <c r="X75">
        <v>147.515625</v>
      </c>
      <c r="Y75">
        <v>0</v>
      </c>
      <c r="Z75">
        <v>6.5537999999999998</v>
      </c>
      <c r="AA75">
        <v>0</v>
      </c>
      <c r="AB75">
        <v>30.855471999999999</v>
      </c>
      <c r="AC75">
        <v>22.332419999999999</v>
      </c>
      <c r="AD75">
        <v>0</v>
      </c>
      <c r="AE75">
        <v>56.926780000000001</v>
      </c>
      <c r="AF75">
        <v>9.1372370000000007</v>
      </c>
      <c r="AG75">
        <v>47.749203999999999</v>
      </c>
      <c r="AH75">
        <v>43.027439999999999</v>
      </c>
      <c r="AI75">
        <v>0</v>
      </c>
      <c r="AJ75">
        <v>0</v>
      </c>
      <c r="AK75">
        <v>65.426237999999998</v>
      </c>
      <c r="AL75">
        <v>83.664000000000001</v>
      </c>
      <c r="AM75">
        <v>18.108732</v>
      </c>
      <c r="AN75">
        <v>1.053695</v>
      </c>
      <c r="AO75">
        <v>0</v>
      </c>
      <c r="AP75">
        <v>6.6612</v>
      </c>
      <c r="AQ75">
        <v>50.957571999999999</v>
      </c>
      <c r="AR75">
        <v>48.576000000000001</v>
      </c>
      <c r="AS75">
        <v>33.101177999999997</v>
      </c>
      <c r="AT75">
        <v>15.000014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92.665995999999978</v>
      </c>
      <c r="BA75">
        <f t="shared" si="4"/>
        <v>2483.7805080000003</v>
      </c>
      <c r="BB75">
        <v>72</v>
      </c>
      <c r="BD75">
        <v>7.95</v>
      </c>
      <c r="BE75">
        <v>1.94</v>
      </c>
      <c r="BF75">
        <v>2.98</v>
      </c>
      <c r="BG75">
        <v>1.85</v>
      </c>
      <c r="BH75">
        <v>9.33</v>
      </c>
      <c r="BI75">
        <v>1.02</v>
      </c>
      <c r="BJ75">
        <v>1.52</v>
      </c>
      <c r="BK75">
        <v>1.78</v>
      </c>
      <c r="BL75">
        <v>0</v>
      </c>
      <c r="BM75">
        <v>0.22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0</v>
      </c>
      <c r="BT75">
        <v>2.9489519999999998</v>
      </c>
      <c r="BU75">
        <v>1.332638</v>
      </c>
      <c r="BV75">
        <v>2.3682690000000002</v>
      </c>
      <c r="BW75">
        <v>1.929632</v>
      </c>
      <c r="BX75">
        <v>1.9462410000000001</v>
      </c>
      <c r="BY75">
        <v>2.6652749999999998</v>
      </c>
      <c r="BZ75">
        <v>1.3184229999999999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3.5181629999999999</v>
      </c>
      <c r="CK75">
        <v>1.857394</v>
      </c>
      <c r="CL75">
        <v>1.9248000000000001</v>
      </c>
      <c r="CM75">
        <v>3.4875970000000001</v>
      </c>
      <c r="CN75">
        <v>1.7590809999999999</v>
      </c>
      <c r="CO75">
        <v>3.4115519999999999</v>
      </c>
      <c r="CP75">
        <v>4.2289050000000001</v>
      </c>
      <c r="CQ75">
        <v>3.5181629999999999</v>
      </c>
      <c r="CR75">
        <v>1.140171</v>
      </c>
      <c r="CS75">
        <v>1.3616889999999999</v>
      </c>
      <c r="CT75">
        <v>4.2252549999999998</v>
      </c>
      <c r="CU75">
        <v>1.7833300000000001</v>
      </c>
      <c r="CV75">
        <v>1.326619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92.665995999999978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378.15805399999999</v>
      </c>
      <c r="L76">
        <v>464.34780000000001</v>
      </c>
      <c r="M76">
        <v>95.888554999999997</v>
      </c>
      <c r="N76">
        <v>122.43</v>
      </c>
      <c r="O76">
        <v>128.45009999999999</v>
      </c>
      <c r="P76">
        <v>132.71</v>
      </c>
      <c r="Q76">
        <v>14.2041</v>
      </c>
      <c r="R76">
        <v>42.923999999999999</v>
      </c>
      <c r="S76">
        <v>16.5501</v>
      </c>
      <c r="T76">
        <v>2.39</v>
      </c>
      <c r="U76">
        <v>348.97500000000002</v>
      </c>
      <c r="V76">
        <v>20.693024999999999</v>
      </c>
      <c r="W76">
        <v>41.579500000000003</v>
      </c>
      <c r="X76">
        <v>147.515625</v>
      </c>
      <c r="Y76">
        <v>0</v>
      </c>
      <c r="Z76">
        <v>6.5537999999999998</v>
      </c>
      <c r="AA76">
        <v>12.64</v>
      </c>
      <c r="AB76">
        <v>30.949448</v>
      </c>
      <c r="AC76">
        <v>22.332419999999999</v>
      </c>
      <c r="AD76">
        <v>10.456189</v>
      </c>
      <c r="AE76">
        <v>56.926780000000001</v>
      </c>
      <c r="AF76">
        <v>9.1372370000000007</v>
      </c>
      <c r="AG76">
        <v>47.749203999999999</v>
      </c>
      <c r="AH76">
        <v>75.298019999999994</v>
      </c>
      <c r="AI76">
        <v>0</v>
      </c>
      <c r="AJ76">
        <v>0</v>
      </c>
      <c r="AK76">
        <v>65.426237999999998</v>
      </c>
      <c r="AL76">
        <v>83.664000000000001</v>
      </c>
      <c r="AM76">
        <v>18.108732</v>
      </c>
      <c r="AN76">
        <v>1.053695</v>
      </c>
      <c r="AO76">
        <v>0</v>
      </c>
      <c r="AP76">
        <v>6.6612</v>
      </c>
      <c r="AQ76">
        <v>50.957571999999999</v>
      </c>
      <c r="AR76">
        <v>48.576000000000001</v>
      </c>
      <c r="AS76">
        <v>33.101177999999997</v>
      </c>
      <c r="AT76">
        <v>15.000014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96.002707999999984</v>
      </c>
      <c r="BA76">
        <f t="shared" si="4"/>
        <v>2647.4102940000007</v>
      </c>
      <c r="BB76">
        <v>73</v>
      </c>
      <c r="BD76">
        <v>7.95</v>
      </c>
      <c r="BE76">
        <v>1.94</v>
      </c>
      <c r="BF76">
        <v>2.98</v>
      </c>
      <c r="BG76">
        <v>1.85</v>
      </c>
      <c r="BH76">
        <v>9.33</v>
      </c>
      <c r="BI76">
        <v>1.02</v>
      </c>
      <c r="BJ76">
        <v>1.52</v>
      </c>
      <c r="BK76">
        <v>1.78</v>
      </c>
      <c r="BL76">
        <v>0</v>
      </c>
      <c r="BM76">
        <v>0.22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0</v>
      </c>
      <c r="BT76">
        <v>2.9489519999999998</v>
      </c>
      <c r="BU76">
        <v>1.332638</v>
      </c>
      <c r="BV76">
        <v>2.3682690000000002</v>
      </c>
      <c r="BW76">
        <v>1.929632</v>
      </c>
      <c r="BX76">
        <v>1.9462410000000001</v>
      </c>
      <c r="BY76">
        <v>2.6652749999999998</v>
      </c>
      <c r="BZ76">
        <v>1.3184229999999999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3.5181629999999999</v>
      </c>
      <c r="CK76">
        <v>1.857394</v>
      </c>
      <c r="CL76">
        <v>1.9248000000000001</v>
      </c>
      <c r="CM76">
        <v>3.4875970000000001</v>
      </c>
      <c r="CN76">
        <v>1.7590809999999999</v>
      </c>
      <c r="CO76">
        <v>3.4115519999999999</v>
      </c>
      <c r="CP76">
        <v>4.2289050000000001</v>
      </c>
      <c r="CQ76">
        <v>3.5181629999999999</v>
      </c>
      <c r="CR76">
        <v>1.140171</v>
      </c>
      <c r="CS76">
        <v>1.3616889999999999</v>
      </c>
      <c r="CT76">
        <v>4.2252549999999998</v>
      </c>
      <c r="CU76">
        <v>4.1250780000000002</v>
      </c>
      <c r="CV76">
        <v>2.321583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96.002707999999984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378.59055499999999</v>
      </c>
      <c r="L77">
        <v>564.34780000000001</v>
      </c>
      <c r="M77">
        <v>95.888554999999997</v>
      </c>
      <c r="N77">
        <v>122.43</v>
      </c>
      <c r="O77">
        <v>128.45009999999999</v>
      </c>
      <c r="P77">
        <v>132.71</v>
      </c>
      <c r="Q77">
        <v>14.2041</v>
      </c>
      <c r="R77">
        <v>42.923999999999999</v>
      </c>
      <c r="S77">
        <v>16.5501</v>
      </c>
      <c r="T77">
        <v>2.39</v>
      </c>
      <c r="U77">
        <v>348.97500000000002</v>
      </c>
      <c r="V77">
        <v>20.73</v>
      </c>
      <c r="W77">
        <v>41.579500000000003</v>
      </c>
      <c r="X77">
        <v>147.515625</v>
      </c>
      <c r="Y77">
        <v>0</v>
      </c>
      <c r="Z77">
        <v>12.87</v>
      </c>
      <c r="AA77">
        <v>28.09872</v>
      </c>
      <c r="AB77">
        <v>30.949448</v>
      </c>
      <c r="AC77">
        <v>33.499364999999997</v>
      </c>
      <c r="AD77">
        <v>20.912378</v>
      </c>
      <c r="AE77">
        <v>56.926780000000001</v>
      </c>
      <c r="AF77">
        <v>27.411711</v>
      </c>
      <c r="AG77">
        <v>47.749203999999999</v>
      </c>
      <c r="AH77">
        <v>96.81174</v>
      </c>
      <c r="AI77">
        <v>0</v>
      </c>
      <c r="AJ77">
        <v>0</v>
      </c>
      <c r="AK77">
        <v>65.426237999999998</v>
      </c>
      <c r="AL77">
        <v>24.402000000000001</v>
      </c>
      <c r="AM77">
        <v>18.108732</v>
      </c>
      <c r="AN77">
        <v>1.053695</v>
      </c>
      <c r="AO77">
        <v>0</v>
      </c>
      <c r="AP77">
        <v>6.6612</v>
      </c>
      <c r="AQ77">
        <v>50.957571999999999</v>
      </c>
      <c r="AR77">
        <v>48.576000000000001</v>
      </c>
      <c r="AS77">
        <v>33.101177999999997</v>
      </c>
      <c r="AT77">
        <v>15.000014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97.929085999999998</v>
      </c>
      <c r="BA77">
        <f t="shared" si="4"/>
        <v>2773.7303960000008</v>
      </c>
      <c r="BB77">
        <v>74</v>
      </c>
      <c r="BD77">
        <v>7.95</v>
      </c>
      <c r="BE77">
        <v>1.94</v>
      </c>
      <c r="BF77">
        <v>2.98</v>
      </c>
      <c r="BG77">
        <v>1.85</v>
      </c>
      <c r="BH77">
        <v>9.33</v>
      </c>
      <c r="BI77">
        <v>1.02</v>
      </c>
      <c r="BJ77">
        <v>1.52</v>
      </c>
      <c r="BK77">
        <v>1.83</v>
      </c>
      <c r="BL77">
        <v>0</v>
      </c>
      <c r="BM77">
        <v>0.22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0</v>
      </c>
      <c r="BT77">
        <v>2.9489519999999998</v>
      </c>
      <c r="BU77">
        <v>1.332638</v>
      </c>
      <c r="BV77">
        <v>2.3682690000000002</v>
      </c>
      <c r="BW77">
        <v>1.929632</v>
      </c>
      <c r="BX77">
        <v>1.9462410000000001</v>
      </c>
      <c r="BY77">
        <v>2.6652749999999998</v>
      </c>
      <c r="BZ77">
        <v>1.3184229999999999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3.5181629999999999</v>
      </c>
      <c r="CK77">
        <v>1.857394</v>
      </c>
      <c r="CL77">
        <v>1.9248000000000001</v>
      </c>
      <c r="CM77">
        <v>3.4875970000000001</v>
      </c>
      <c r="CN77">
        <v>1.7590809999999999</v>
      </c>
      <c r="CO77">
        <v>3.4115519999999999</v>
      </c>
      <c r="CP77">
        <v>4.2289050000000001</v>
      </c>
      <c r="CQ77">
        <v>3.5181629999999999</v>
      </c>
      <c r="CR77">
        <v>1.140171</v>
      </c>
      <c r="CS77">
        <v>1.3616889999999999</v>
      </c>
      <c r="CT77">
        <v>4.2252549999999998</v>
      </c>
      <c r="CU77">
        <v>5.3499910000000002</v>
      </c>
      <c r="CV77">
        <v>2.9730479999999999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97.929085999999998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378.87946699999998</v>
      </c>
      <c r="L78">
        <v>667.07663700000001</v>
      </c>
      <c r="M78">
        <v>95.888554999999997</v>
      </c>
      <c r="N78">
        <v>122.43</v>
      </c>
      <c r="O78">
        <v>128.45009999999999</v>
      </c>
      <c r="P78">
        <v>132.71</v>
      </c>
      <c r="Q78">
        <v>22.44</v>
      </c>
      <c r="R78">
        <v>43.322600000000001</v>
      </c>
      <c r="S78">
        <v>27.35</v>
      </c>
      <c r="T78">
        <v>2.39</v>
      </c>
      <c r="U78">
        <v>348.97500000000002</v>
      </c>
      <c r="V78">
        <v>20.73</v>
      </c>
      <c r="W78">
        <v>41.579500000000003</v>
      </c>
      <c r="X78">
        <v>147.515625</v>
      </c>
      <c r="Y78">
        <v>0</v>
      </c>
      <c r="Z78">
        <v>19.579999999999998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35.657510000000002</v>
      </c>
      <c r="AG78">
        <v>47.749203999999999</v>
      </c>
      <c r="AH78">
        <v>132.84722099999999</v>
      </c>
      <c r="AI78">
        <v>0</v>
      </c>
      <c r="AJ78">
        <v>0</v>
      </c>
      <c r="AK78">
        <v>65.426237999999998</v>
      </c>
      <c r="AL78">
        <v>12.782</v>
      </c>
      <c r="AM78">
        <v>18.108732</v>
      </c>
      <c r="AN78">
        <v>1.053695</v>
      </c>
      <c r="AO78">
        <v>0</v>
      </c>
      <c r="AP78">
        <v>6.6612</v>
      </c>
      <c r="AQ78">
        <v>50.957571999999999</v>
      </c>
      <c r="AR78">
        <v>48.576000000000001</v>
      </c>
      <c r="AS78">
        <v>33.101177999999997</v>
      </c>
      <c r="AT78">
        <v>15.000014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100.82582799999999</v>
      </c>
      <c r="BA78">
        <f t="shared" si="4"/>
        <v>2988.8870290000004</v>
      </c>
      <c r="BB78">
        <v>75</v>
      </c>
      <c r="BD78">
        <v>7.95</v>
      </c>
      <c r="BE78">
        <v>1.94</v>
      </c>
      <c r="BF78">
        <v>2.98</v>
      </c>
      <c r="BG78">
        <v>1.85</v>
      </c>
      <c r="BH78">
        <v>9.33</v>
      </c>
      <c r="BI78">
        <v>1.02</v>
      </c>
      <c r="BJ78">
        <v>1.52</v>
      </c>
      <c r="BK78">
        <v>1.83</v>
      </c>
      <c r="BL78">
        <v>0</v>
      </c>
      <c r="BM78">
        <v>0.22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0</v>
      </c>
      <c r="BT78">
        <v>2.9489519999999998</v>
      </c>
      <c r="BU78">
        <v>1.332638</v>
      </c>
      <c r="BV78">
        <v>2.3682690000000002</v>
      </c>
      <c r="BW78">
        <v>1.929632</v>
      </c>
      <c r="BX78">
        <v>1.9462410000000001</v>
      </c>
      <c r="BY78">
        <v>2.6652749999999998</v>
      </c>
      <c r="BZ78">
        <v>1.3184229999999999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3.5181629999999999</v>
      </c>
      <c r="CK78">
        <v>1.857394</v>
      </c>
      <c r="CL78">
        <v>1.9248000000000001</v>
      </c>
      <c r="CM78">
        <v>3.4875970000000001</v>
      </c>
      <c r="CN78">
        <v>1.7590809999999999</v>
      </c>
      <c r="CO78">
        <v>3.4115519999999999</v>
      </c>
      <c r="CP78">
        <v>4.2289050000000001</v>
      </c>
      <c r="CQ78">
        <v>3.5181629999999999</v>
      </c>
      <c r="CR78">
        <v>1.140171</v>
      </c>
      <c r="CS78">
        <v>1.3616889999999999</v>
      </c>
      <c r="CT78">
        <v>4.2252549999999998</v>
      </c>
      <c r="CU78">
        <v>7.1333219999999997</v>
      </c>
      <c r="CV78">
        <v>4.0864589999999996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100.82582799999999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456.41419999999999</v>
      </c>
      <c r="L79">
        <v>667.07663700000001</v>
      </c>
      <c r="M79">
        <v>95.888554999999997</v>
      </c>
      <c r="N79">
        <v>122.43</v>
      </c>
      <c r="O79">
        <v>128.45009999999999</v>
      </c>
      <c r="P79">
        <v>132.71</v>
      </c>
      <c r="Q79">
        <v>22.44</v>
      </c>
      <c r="R79">
        <v>43.322600000000001</v>
      </c>
      <c r="S79">
        <v>27.35</v>
      </c>
      <c r="T79">
        <v>2.39</v>
      </c>
      <c r="U79">
        <v>348.97500000000002</v>
      </c>
      <c r="V79">
        <v>20.73</v>
      </c>
      <c r="W79">
        <v>41.579500000000003</v>
      </c>
      <c r="X79">
        <v>147.515625</v>
      </c>
      <c r="Y79">
        <v>0</v>
      </c>
      <c r="Z79">
        <v>19.579999999999998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35.657510000000002</v>
      </c>
      <c r="AG79">
        <v>47.749203999999999</v>
      </c>
      <c r="AH79">
        <v>132.84722099999999</v>
      </c>
      <c r="AI79">
        <v>3.6684739999999998</v>
      </c>
      <c r="AJ79">
        <v>0</v>
      </c>
      <c r="AK79">
        <v>65.426237999999998</v>
      </c>
      <c r="AL79">
        <v>12.782</v>
      </c>
      <c r="AM79">
        <v>18.108732</v>
      </c>
      <c r="AN79">
        <v>1.053695</v>
      </c>
      <c r="AO79">
        <v>0</v>
      </c>
      <c r="AP79">
        <v>6.6612</v>
      </c>
      <c r="AQ79">
        <v>50.957571999999999</v>
      </c>
      <c r="AR79">
        <v>48.576000000000001</v>
      </c>
      <c r="AS79">
        <v>33.101177999999997</v>
      </c>
      <c r="AT79">
        <v>15.000014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100.82582799999999</v>
      </c>
      <c r="BA79">
        <f t="shared" si="4"/>
        <v>3070.0902360000005</v>
      </c>
      <c r="BB79">
        <v>76</v>
      </c>
      <c r="BD79">
        <v>7.95</v>
      </c>
      <c r="BE79">
        <v>1.94</v>
      </c>
      <c r="BF79">
        <v>2.98</v>
      </c>
      <c r="BG79">
        <v>1.85</v>
      </c>
      <c r="BH79">
        <v>9.33</v>
      </c>
      <c r="BI79">
        <v>1.02</v>
      </c>
      <c r="BJ79">
        <v>1.52</v>
      </c>
      <c r="BK79">
        <v>1.83</v>
      </c>
      <c r="BL79">
        <v>0</v>
      </c>
      <c r="BM79">
        <v>0.22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0</v>
      </c>
      <c r="BT79">
        <v>2.9489519999999998</v>
      </c>
      <c r="BU79">
        <v>1.332638</v>
      </c>
      <c r="BV79">
        <v>2.3682690000000002</v>
      </c>
      <c r="BW79">
        <v>1.929632</v>
      </c>
      <c r="BX79">
        <v>1.9462410000000001</v>
      </c>
      <c r="BY79">
        <v>2.6652749999999998</v>
      </c>
      <c r="BZ79">
        <v>1.3184229999999999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3.5181629999999999</v>
      </c>
      <c r="CK79">
        <v>1.857394</v>
      </c>
      <c r="CL79">
        <v>1.9248000000000001</v>
      </c>
      <c r="CM79">
        <v>3.4875970000000001</v>
      </c>
      <c r="CN79">
        <v>1.7590809999999999</v>
      </c>
      <c r="CO79">
        <v>3.4115519999999999</v>
      </c>
      <c r="CP79">
        <v>4.2289050000000001</v>
      </c>
      <c r="CQ79">
        <v>3.5181629999999999</v>
      </c>
      <c r="CR79">
        <v>1.140171</v>
      </c>
      <c r="CS79">
        <v>1.3616889999999999</v>
      </c>
      <c r="CT79">
        <v>4.2252549999999998</v>
      </c>
      <c r="CU79">
        <v>7.1333219999999997</v>
      </c>
      <c r="CV79">
        <v>4.0864589999999996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100.82582799999999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456.41419999999999</v>
      </c>
      <c r="L80">
        <v>667.07663700000001</v>
      </c>
      <c r="M80">
        <v>95.888554999999997</v>
      </c>
      <c r="N80">
        <v>122.43</v>
      </c>
      <c r="O80">
        <v>128.45009999999999</v>
      </c>
      <c r="P80">
        <v>132.71</v>
      </c>
      <c r="Q80">
        <v>22.44</v>
      </c>
      <c r="R80">
        <v>43.322600000000001</v>
      </c>
      <c r="S80">
        <v>27.35</v>
      </c>
      <c r="T80">
        <v>2.39</v>
      </c>
      <c r="U80">
        <v>348.97500000000002</v>
      </c>
      <c r="V80">
        <v>20.73</v>
      </c>
      <c r="W80">
        <v>41.579500000000003</v>
      </c>
      <c r="X80">
        <v>147.515625</v>
      </c>
      <c r="Y80">
        <v>0</v>
      </c>
      <c r="Z80">
        <v>19.579999999999998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35.657510000000002</v>
      </c>
      <c r="AG80">
        <v>47.749203999999999</v>
      </c>
      <c r="AH80">
        <v>132.84722099999999</v>
      </c>
      <c r="AI80">
        <v>7.3369479999999996</v>
      </c>
      <c r="AJ80">
        <v>0</v>
      </c>
      <c r="AK80">
        <v>65.426237999999998</v>
      </c>
      <c r="AL80">
        <v>12.782</v>
      </c>
      <c r="AM80">
        <v>18.108732</v>
      </c>
      <c r="AN80">
        <v>1.053695</v>
      </c>
      <c r="AO80">
        <v>0</v>
      </c>
      <c r="AP80">
        <v>6.6612</v>
      </c>
      <c r="AQ80">
        <v>50.957571999999999</v>
      </c>
      <c r="AR80">
        <v>52.991999999999997</v>
      </c>
      <c r="AS80">
        <v>33.101177999999997</v>
      </c>
      <c r="AT80">
        <v>15.000014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100.82582799999999</v>
      </c>
      <c r="BA80">
        <f t="shared" si="4"/>
        <v>3078.1747100000007</v>
      </c>
      <c r="BB80">
        <v>77</v>
      </c>
      <c r="BD80">
        <v>7.95</v>
      </c>
      <c r="BE80">
        <v>1.94</v>
      </c>
      <c r="BF80">
        <v>2.98</v>
      </c>
      <c r="BG80">
        <v>1.85</v>
      </c>
      <c r="BH80">
        <v>9.33</v>
      </c>
      <c r="BI80">
        <v>1.02</v>
      </c>
      <c r="BJ80">
        <v>1.52</v>
      </c>
      <c r="BK80">
        <v>1.83</v>
      </c>
      <c r="BL80">
        <v>0</v>
      </c>
      <c r="BM80">
        <v>0.22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0</v>
      </c>
      <c r="BT80">
        <v>2.9489519999999998</v>
      </c>
      <c r="BU80">
        <v>1.332638</v>
      </c>
      <c r="BV80">
        <v>2.3682690000000002</v>
      </c>
      <c r="BW80">
        <v>1.929632</v>
      </c>
      <c r="BX80">
        <v>1.9462410000000001</v>
      </c>
      <c r="BY80">
        <v>2.6652749999999998</v>
      </c>
      <c r="BZ80">
        <v>1.3184229999999999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3.5181629999999999</v>
      </c>
      <c r="CK80">
        <v>1.857394</v>
      </c>
      <c r="CL80">
        <v>1.9248000000000001</v>
      </c>
      <c r="CM80">
        <v>3.4875970000000001</v>
      </c>
      <c r="CN80">
        <v>1.7590809999999999</v>
      </c>
      <c r="CO80">
        <v>3.4115519999999999</v>
      </c>
      <c r="CP80">
        <v>4.2289050000000001</v>
      </c>
      <c r="CQ80">
        <v>3.5181629999999999</v>
      </c>
      <c r="CR80">
        <v>1.140171</v>
      </c>
      <c r="CS80">
        <v>1.3616889999999999</v>
      </c>
      <c r="CT80">
        <v>4.2252549999999998</v>
      </c>
      <c r="CU80">
        <v>7.1333219999999997</v>
      </c>
      <c r="CV80">
        <v>4.0864589999999996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100.82582799999999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456.41419999999999</v>
      </c>
      <c r="L81">
        <v>667.07663700000001</v>
      </c>
      <c r="M81">
        <v>95.888554999999997</v>
      </c>
      <c r="N81">
        <v>122.43</v>
      </c>
      <c r="O81">
        <v>128.45009999999999</v>
      </c>
      <c r="P81">
        <v>132.71</v>
      </c>
      <c r="Q81">
        <v>22.44</v>
      </c>
      <c r="R81">
        <v>43.322600000000001</v>
      </c>
      <c r="S81">
        <v>27.35</v>
      </c>
      <c r="T81">
        <v>2.39</v>
      </c>
      <c r="U81">
        <v>348.97500000000002</v>
      </c>
      <c r="V81">
        <v>20.73</v>
      </c>
      <c r="W81">
        <v>41.579500000000003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35.657510000000002</v>
      </c>
      <c r="AG81">
        <v>47.749203999999999</v>
      </c>
      <c r="AH81">
        <v>132.84722099999999</v>
      </c>
      <c r="AI81">
        <v>38.152132000000002</v>
      </c>
      <c r="AJ81">
        <v>0</v>
      </c>
      <c r="AK81">
        <v>65.426237999999998</v>
      </c>
      <c r="AL81">
        <v>12.782</v>
      </c>
      <c r="AM81">
        <v>18.108732</v>
      </c>
      <c r="AN81">
        <v>1.053695</v>
      </c>
      <c r="AO81">
        <v>0</v>
      </c>
      <c r="AP81">
        <v>0.64049999999999996</v>
      </c>
      <c r="AQ81">
        <v>50.957571999999999</v>
      </c>
      <c r="AR81">
        <v>52.991999999999997</v>
      </c>
      <c r="AS81">
        <v>33.101177999999997</v>
      </c>
      <c r="AT81">
        <v>15.000014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100.845828</v>
      </c>
      <c r="BA81">
        <f t="shared" si="4"/>
        <v>3103.0705940000007</v>
      </c>
      <c r="BB81">
        <v>78</v>
      </c>
      <c r="BD81">
        <v>7.95</v>
      </c>
      <c r="BE81">
        <v>1.94</v>
      </c>
      <c r="BF81">
        <v>2.98</v>
      </c>
      <c r="BG81">
        <v>1.85</v>
      </c>
      <c r="BH81">
        <v>9.33</v>
      </c>
      <c r="BI81">
        <v>1.02</v>
      </c>
      <c r="BJ81">
        <v>1.52</v>
      </c>
      <c r="BK81">
        <v>1.85</v>
      </c>
      <c r="BL81">
        <v>0</v>
      </c>
      <c r="BM81">
        <v>0.22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0</v>
      </c>
      <c r="BT81">
        <v>2.9489519999999998</v>
      </c>
      <c r="BU81">
        <v>1.332638</v>
      </c>
      <c r="BV81">
        <v>2.3682690000000002</v>
      </c>
      <c r="BW81">
        <v>1.929632</v>
      </c>
      <c r="BX81">
        <v>1.9462410000000001</v>
      </c>
      <c r="BY81">
        <v>2.6652749999999998</v>
      </c>
      <c r="BZ81">
        <v>1.3184229999999999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3.5181629999999999</v>
      </c>
      <c r="CK81">
        <v>1.857394</v>
      </c>
      <c r="CL81">
        <v>1.9248000000000001</v>
      </c>
      <c r="CM81">
        <v>3.4875970000000001</v>
      </c>
      <c r="CN81">
        <v>1.7590809999999999</v>
      </c>
      <c r="CO81">
        <v>3.4115519999999999</v>
      </c>
      <c r="CP81">
        <v>4.2289050000000001</v>
      </c>
      <c r="CQ81">
        <v>3.5181629999999999</v>
      </c>
      <c r="CR81">
        <v>1.140171</v>
      </c>
      <c r="CS81">
        <v>1.3616889999999999</v>
      </c>
      <c r="CT81">
        <v>4.2252549999999998</v>
      </c>
      <c r="CU81">
        <v>7.1333219999999997</v>
      </c>
      <c r="CV81">
        <v>4.0864589999999996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100.845828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456.41419999999999</v>
      </c>
      <c r="L82">
        <v>667.07663700000001</v>
      </c>
      <c r="M82">
        <v>95.888554999999997</v>
      </c>
      <c r="N82">
        <v>122.43</v>
      </c>
      <c r="O82">
        <v>128.45009999999999</v>
      </c>
      <c r="P82">
        <v>132.71</v>
      </c>
      <c r="Q82">
        <v>22.44</v>
      </c>
      <c r="R82">
        <v>43.322600000000001</v>
      </c>
      <c r="S82">
        <v>27.35</v>
      </c>
      <c r="T82">
        <v>2.39</v>
      </c>
      <c r="U82">
        <v>348.97500000000002</v>
      </c>
      <c r="V82">
        <v>20.73</v>
      </c>
      <c r="W82">
        <v>41.579500000000003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35.657510000000002</v>
      </c>
      <c r="AG82">
        <v>47.749203999999999</v>
      </c>
      <c r="AH82">
        <v>132.84722099999999</v>
      </c>
      <c r="AI82">
        <v>38.152132000000002</v>
      </c>
      <c r="AJ82">
        <v>0</v>
      </c>
      <c r="AK82">
        <v>65.426237999999998</v>
      </c>
      <c r="AL82">
        <v>12.782</v>
      </c>
      <c r="AM82">
        <v>18.108732</v>
      </c>
      <c r="AN82">
        <v>1.053695</v>
      </c>
      <c r="AO82">
        <v>0</v>
      </c>
      <c r="AP82">
        <v>0.64049999999999996</v>
      </c>
      <c r="AQ82">
        <v>50.957571999999999</v>
      </c>
      <c r="AR82">
        <v>48.576000000000001</v>
      </c>
      <c r="AS82">
        <v>33.101177999999997</v>
      </c>
      <c r="AT82">
        <v>15.000014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100.845828</v>
      </c>
      <c r="BA82">
        <f t="shared" si="4"/>
        <v>3098.6545940000005</v>
      </c>
      <c r="BB82">
        <v>79</v>
      </c>
      <c r="BD82">
        <v>7.95</v>
      </c>
      <c r="BE82">
        <v>1.94</v>
      </c>
      <c r="BF82">
        <v>2.98</v>
      </c>
      <c r="BG82">
        <v>1.85</v>
      </c>
      <c r="BH82">
        <v>9.33</v>
      </c>
      <c r="BI82">
        <v>1.02</v>
      </c>
      <c r="BJ82">
        <v>1.52</v>
      </c>
      <c r="BK82">
        <v>1.85</v>
      </c>
      <c r="BL82">
        <v>0</v>
      </c>
      <c r="BM82">
        <v>0.22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0</v>
      </c>
      <c r="BT82">
        <v>2.9489519999999998</v>
      </c>
      <c r="BU82">
        <v>1.332638</v>
      </c>
      <c r="BV82">
        <v>2.3682690000000002</v>
      </c>
      <c r="BW82">
        <v>1.929632</v>
      </c>
      <c r="BX82">
        <v>1.9462410000000001</v>
      </c>
      <c r="BY82">
        <v>2.6652749999999998</v>
      </c>
      <c r="BZ82">
        <v>1.3184229999999999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3.5181629999999999</v>
      </c>
      <c r="CK82">
        <v>1.857394</v>
      </c>
      <c r="CL82">
        <v>1.9248000000000001</v>
      </c>
      <c r="CM82">
        <v>3.4875970000000001</v>
      </c>
      <c r="CN82">
        <v>1.7590809999999999</v>
      </c>
      <c r="CO82">
        <v>3.4115519999999999</v>
      </c>
      <c r="CP82">
        <v>4.2289050000000001</v>
      </c>
      <c r="CQ82">
        <v>3.5181629999999999</v>
      </c>
      <c r="CR82">
        <v>1.140171</v>
      </c>
      <c r="CS82">
        <v>1.3616889999999999</v>
      </c>
      <c r="CT82">
        <v>4.2252549999999998</v>
      </c>
      <c r="CU82">
        <v>7.1333219999999997</v>
      </c>
      <c r="CV82">
        <v>4.0864589999999996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100.845828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456.41419999999999</v>
      </c>
      <c r="L83">
        <v>667.07663700000001</v>
      </c>
      <c r="M83">
        <v>95.888554999999997</v>
      </c>
      <c r="N83">
        <v>122.43</v>
      </c>
      <c r="O83">
        <v>128.45009999999999</v>
      </c>
      <c r="P83">
        <v>132.71</v>
      </c>
      <c r="Q83">
        <v>22.44</v>
      </c>
      <c r="R83">
        <v>43.322600000000001</v>
      </c>
      <c r="S83">
        <v>27.35</v>
      </c>
      <c r="T83">
        <v>2.39</v>
      </c>
      <c r="U83">
        <v>348.97500000000002</v>
      </c>
      <c r="V83">
        <v>20.73</v>
      </c>
      <c r="W83">
        <v>41.579500000000003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35.657510000000002</v>
      </c>
      <c r="AG83">
        <v>47.749203999999999</v>
      </c>
      <c r="AH83">
        <v>132.84722099999999</v>
      </c>
      <c r="AI83">
        <v>38.152132000000002</v>
      </c>
      <c r="AJ83">
        <v>0</v>
      </c>
      <c r="AK83">
        <v>65.426237999999998</v>
      </c>
      <c r="AL83">
        <v>12.782</v>
      </c>
      <c r="AM83">
        <v>18.108732</v>
      </c>
      <c r="AN83">
        <v>1.053695</v>
      </c>
      <c r="AO83">
        <v>0</v>
      </c>
      <c r="AP83">
        <v>0.64049999999999996</v>
      </c>
      <c r="AQ83">
        <v>50.957571999999999</v>
      </c>
      <c r="AR83">
        <v>48.576000000000001</v>
      </c>
      <c r="AS83">
        <v>33.101177999999997</v>
      </c>
      <c r="AT83">
        <v>15.000014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100.57582799999999</v>
      </c>
      <c r="BA83">
        <f t="shared" si="4"/>
        <v>3098.3845940000006</v>
      </c>
      <c r="BB83">
        <v>80</v>
      </c>
      <c r="BD83">
        <v>7.95</v>
      </c>
      <c r="BE83">
        <v>1.94</v>
      </c>
      <c r="BF83">
        <v>2.98</v>
      </c>
      <c r="BG83">
        <v>1.85</v>
      </c>
      <c r="BH83">
        <v>9.33</v>
      </c>
      <c r="BI83">
        <v>1.02</v>
      </c>
      <c r="BJ83">
        <v>1.52</v>
      </c>
      <c r="BK83">
        <v>1.85</v>
      </c>
      <c r="BL83">
        <v>0</v>
      </c>
      <c r="BM83">
        <v>0.22</v>
      </c>
      <c r="BN83">
        <v>3.3</v>
      </c>
      <c r="BO83">
        <v>3.78</v>
      </c>
      <c r="BP83">
        <v>0.25</v>
      </c>
      <c r="BQ83">
        <v>2.0099999999999998</v>
      </c>
      <c r="BR83">
        <v>2.1800000000000002</v>
      </c>
      <c r="BS83">
        <v>0</v>
      </c>
      <c r="BT83">
        <v>2.9489519999999998</v>
      </c>
      <c r="BU83">
        <v>1.332638</v>
      </c>
      <c r="BV83">
        <v>2.3682690000000002</v>
      </c>
      <c r="BW83">
        <v>1.929632</v>
      </c>
      <c r="BX83">
        <v>1.9462410000000001</v>
      </c>
      <c r="BY83">
        <v>2.6652749999999998</v>
      </c>
      <c r="BZ83">
        <v>1.3184229999999999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3.5181629999999999</v>
      </c>
      <c r="CK83">
        <v>1.857394</v>
      </c>
      <c r="CL83">
        <v>1.9248000000000001</v>
      </c>
      <c r="CM83">
        <v>3.4875970000000001</v>
      </c>
      <c r="CN83">
        <v>1.7590809999999999</v>
      </c>
      <c r="CO83">
        <v>3.4115519999999999</v>
      </c>
      <c r="CP83">
        <v>4.2289050000000001</v>
      </c>
      <c r="CQ83">
        <v>3.5181629999999999</v>
      </c>
      <c r="CR83">
        <v>1.140171</v>
      </c>
      <c r="CS83">
        <v>1.3616889999999999</v>
      </c>
      <c r="CT83">
        <v>4.2252549999999998</v>
      </c>
      <c r="CU83">
        <v>7.1333219999999997</v>
      </c>
      <c r="CV83">
        <v>4.0864589999999996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100.57582799999999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456.41419999999999</v>
      </c>
      <c r="L84">
        <v>667.07663700000001</v>
      </c>
      <c r="M84">
        <v>95.888554999999997</v>
      </c>
      <c r="N84">
        <v>122.43</v>
      </c>
      <c r="O84">
        <v>128.45009999999999</v>
      </c>
      <c r="P84">
        <v>132.71</v>
      </c>
      <c r="Q84">
        <v>22.44</v>
      </c>
      <c r="R84">
        <v>43.322600000000001</v>
      </c>
      <c r="S84">
        <v>27.35</v>
      </c>
      <c r="T84">
        <v>2.39</v>
      </c>
      <c r="U84">
        <v>348.97500000000002</v>
      </c>
      <c r="V84">
        <v>20.73</v>
      </c>
      <c r="W84">
        <v>41.579500000000003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31.368566999999999</v>
      </c>
      <c r="AE84">
        <v>56.926780000000001</v>
      </c>
      <c r="AF84">
        <v>35.657510000000002</v>
      </c>
      <c r="AG84">
        <v>47.749203999999999</v>
      </c>
      <c r="AH84">
        <v>118.32546000000001</v>
      </c>
      <c r="AI84">
        <v>38.152132000000002</v>
      </c>
      <c r="AJ84">
        <v>0</v>
      </c>
      <c r="AK84">
        <v>65.426237999999998</v>
      </c>
      <c r="AL84">
        <v>12.782</v>
      </c>
      <c r="AM84">
        <v>18.108732</v>
      </c>
      <c r="AN84">
        <v>1.053695</v>
      </c>
      <c r="AO84">
        <v>0</v>
      </c>
      <c r="AP84">
        <v>0.64049999999999996</v>
      </c>
      <c r="AQ84">
        <v>50.957571999999999</v>
      </c>
      <c r="AR84">
        <v>48.576000000000001</v>
      </c>
      <c r="AS84">
        <v>33.101177999999997</v>
      </c>
      <c r="AT84">
        <v>15.000014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100.12572499999999</v>
      </c>
      <c r="BA84">
        <f t="shared" si="4"/>
        <v>3072.9565410000005</v>
      </c>
      <c r="BB84">
        <v>81</v>
      </c>
      <c r="BD84">
        <v>7.95</v>
      </c>
      <c r="BE84">
        <v>1.94</v>
      </c>
      <c r="BF84">
        <v>2.98</v>
      </c>
      <c r="BG84">
        <v>1.85</v>
      </c>
      <c r="BH84">
        <v>9.33</v>
      </c>
      <c r="BI84">
        <v>1.02</v>
      </c>
      <c r="BJ84">
        <v>1.52</v>
      </c>
      <c r="BK84">
        <v>1.85</v>
      </c>
      <c r="BL84">
        <v>0</v>
      </c>
      <c r="BM84">
        <v>0.22</v>
      </c>
      <c r="BN84">
        <v>3.3</v>
      </c>
      <c r="BO84">
        <v>3.78</v>
      </c>
      <c r="BP84">
        <v>0.25</v>
      </c>
      <c r="BQ84">
        <v>2.0099999999999998</v>
      </c>
      <c r="BR84">
        <v>2.1800000000000002</v>
      </c>
      <c r="BS84">
        <v>0</v>
      </c>
      <c r="BT84">
        <v>2.9489519999999998</v>
      </c>
      <c r="BU84">
        <v>1.332638</v>
      </c>
      <c r="BV84">
        <v>2.3682690000000002</v>
      </c>
      <c r="BW84">
        <v>1.929632</v>
      </c>
      <c r="BX84">
        <v>1.9462410000000001</v>
      </c>
      <c r="BY84">
        <v>2.6652749999999998</v>
      </c>
      <c r="BZ84">
        <v>1.3184229999999999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3.5181629999999999</v>
      </c>
      <c r="CK84">
        <v>1.857394</v>
      </c>
      <c r="CL84">
        <v>1.9248000000000001</v>
      </c>
      <c r="CM84">
        <v>3.4875970000000001</v>
      </c>
      <c r="CN84">
        <v>1.7590809999999999</v>
      </c>
      <c r="CO84">
        <v>3.4115519999999999</v>
      </c>
      <c r="CP84">
        <v>4.2289050000000001</v>
      </c>
      <c r="CQ84">
        <v>3.5181629999999999</v>
      </c>
      <c r="CR84">
        <v>1.140171</v>
      </c>
      <c r="CS84">
        <v>1.3616889999999999</v>
      </c>
      <c r="CT84">
        <v>4.2252549999999998</v>
      </c>
      <c r="CU84">
        <v>7.1333219999999997</v>
      </c>
      <c r="CV84">
        <v>3.6363560000000001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100.12572499999999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456.41419999999999</v>
      </c>
      <c r="L85">
        <v>667.07663700000001</v>
      </c>
      <c r="M85">
        <v>95.888554999999997</v>
      </c>
      <c r="N85">
        <v>122.43</v>
      </c>
      <c r="O85">
        <v>128.45009999999999</v>
      </c>
      <c r="P85">
        <v>132.71</v>
      </c>
      <c r="Q85">
        <v>22.44</v>
      </c>
      <c r="R85">
        <v>43.322600000000001</v>
      </c>
      <c r="S85">
        <v>27.35</v>
      </c>
      <c r="T85">
        <v>1.8823620000000001</v>
      </c>
      <c r="U85">
        <v>348.97500000000002</v>
      </c>
      <c r="V85">
        <v>20.73</v>
      </c>
      <c r="W85">
        <v>41.579500000000003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31.368566999999999</v>
      </c>
      <c r="AE85">
        <v>56.926780000000001</v>
      </c>
      <c r="AF85">
        <v>35.657510000000002</v>
      </c>
      <c r="AG85">
        <v>47.749203999999999</v>
      </c>
      <c r="AH85">
        <v>102.19016999999999</v>
      </c>
      <c r="AI85">
        <v>38.152132000000002</v>
      </c>
      <c r="AJ85">
        <v>0</v>
      </c>
      <c r="AK85">
        <v>65.426237999999998</v>
      </c>
      <c r="AL85">
        <v>12.782</v>
      </c>
      <c r="AM85">
        <v>18.108732</v>
      </c>
      <c r="AN85">
        <v>1.053695</v>
      </c>
      <c r="AO85">
        <v>0</v>
      </c>
      <c r="AP85">
        <v>0.64049999999999996</v>
      </c>
      <c r="AQ85">
        <v>50.957571999999999</v>
      </c>
      <c r="AR85">
        <v>48.576000000000001</v>
      </c>
      <c r="AS85">
        <v>33.101177999999997</v>
      </c>
      <c r="AT85">
        <v>15.000014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99.628243999999981</v>
      </c>
      <c r="BA85">
        <f t="shared" si="4"/>
        <v>3055.8161320000004</v>
      </c>
      <c r="BB85">
        <v>82</v>
      </c>
      <c r="BD85">
        <v>7.95</v>
      </c>
      <c r="BE85">
        <v>1.94</v>
      </c>
      <c r="BF85">
        <v>2.98</v>
      </c>
      <c r="BG85">
        <v>1.85</v>
      </c>
      <c r="BH85">
        <v>9.33</v>
      </c>
      <c r="BI85">
        <v>1.02</v>
      </c>
      <c r="BJ85">
        <v>1.52</v>
      </c>
      <c r="BK85">
        <v>1.85</v>
      </c>
      <c r="BL85">
        <v>0</v>
      </c>
      <c r="BM85">
        <v>0.22</v>
      </c>
      <c r="BN85">
        <v>3.3</v>
      </c>
      <c r="BO85">
        <v>3.78</v>
      </c>
      <c r="BP85">
        <v>0.25</v>
      </c>
      <c r="BQ85">
        <v>2.0099999999999998</v>
      </c>
      <c r="BR85">
        <v>2.1800000000000002</v>
      </c>
      <c r="BS85">
        <v>0</v>
      </c>
      <c r="BT85">
        <v>2.9489519999999998</v>
      </c>
      <c r="BU85">
        <v>1.332638</v>
      </c>
      <c r="BV85">
        <v>2.3682690000000002</v>
      </c>
      <c r="BW85">
        <v>1.929632</v>
      </c>
      <c r="BX85">
        <v>1.9462410000000001</v>
      </c>
      <c r="BY85">
        <v>2.6652749999999998</v>
      </c>
      <c r="BZ85">
        <v>1.3184229999999999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3.5181629999999999</v>
      </c>
      <c r="CK85">
        <v>1.857394</v>
      </c>
      <c r="CL85">
        <v>1.9248000000000001</v>
      </c>
      <c r="CM85">
        <v>3.4875970000000001</v>
      </c>
      <c r="CN85">
        <v>1.7590809999999999</v>
      </c>
      <c r="CO85">
        <v>3.4115519999999999</v>
      </c>
      <c r="CP85">
        <v>4.2289050000000001</v>
      </c>
      <c r="CQ85">
        <v>3.5181629999999999</v>
      </c>
      <c r="CR85">
        <v>1.140171</v>
      </c>
      <c r="CS85">
        <v>1.3616889999999999</v>
      </c>
      <c r="CT85">
        <v>4.2252549999999998</v>
      </c>
      <c r="CU85">
        <v>7.1333219999999997</v>
      </c>
      <c r="CV85">
        <v>3.1388750000000001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99.628243999999981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456.41419999999999</v>
      </c>
      <c r="L86">
        <v>667.07663700000001</v>
      </c>
      <c r="M86">
        <v>95.888554999999997</v>
      </c>
      <c r="N86">
        <v>122.43</v>
      </c>
      <c r="O86">
        <v>128.45009999999999</v>
      </c>
      <c r="P86">
        <v>132.71</v>
      </c>
      <c r="Q86">
        <v>22.44</v>
      </c>
      <c r="R86">
        <v>43.322600000000001</v>
      </c>
      <c r="S86">
        <v>27.35</v>
      </c>
      <c r="T86">
        <v>1.371891</v>
      </c>
      <c r="U86">
        <v>348.97500000000002</v>
      </c>
      <c r="V86">
        <v>20.73</v>
      </c>
      <c r="W86">
        <v>41.579500000000003</v>
      </c>
      <c r="X86">
        <v>147.515625</v>
      </c>
      <c r="Y86">
        <v>0</v>
      </c>
      <c r="Z86">
        <v>6.5537999999999998</v>
      </c>
      <c r="AA86">
        <v>42.14808</v>
      </c>
      <c r="AB86">
        <v>46.424171999999999</v>
      </c>
      <c r="AC86">
        <v>33.499364999999997</v>
      </c>
      <c r="AD86">
        <v>20.912378</v>
      </c>
      <c r="AE86">
        <v>56.926780000000001</v>
      </c>
      <c r="AF86">
        <v>27.411711</v>
      </c>
      <c r="AG86">
        <v>47.749203999999999</v>
      </c>
      <c r="AH86">
        <v>79.708332999999996</v>
      </c>
      <c r="AI86">
        <v>19.076066000000001</v>
      </c>
      <c r="AJ86">
        <v>0</v>
      </c>
      <c r="AK86">
        <v>65.426237999999998</v>
      </c>
      <c r="AL86">
        <v>12.782</v>
      </c>
      <c r="AM86">
        <v>18.108732</v>
      </c>
      <c r="AN86">
        <v>1.053695</v>
      </c>
      <c r="AO86">
        <v>0</v>
      </c>
      <c r="AP86">
        <v>0.64049999999999996</v>
      </c>
      <c r="AQ86">
        <v>50.957571999999999</v>
      </c>
      <c r="AR86">
        <v>48.576000000000001</v>
      </c>
      <c r="AS86">
        <v>33.101177999999997</v>
      </c>
      <c r="AT86">
        <v>15.000014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98.941243999999983</v>
      </c>
      <c r="BA86">
        <f t="shared" si="4"/>
        <v>2981.2511700000009</v>
      </c>
      <c r="BB86">
        <v>83</v>
      </c>
      <c r="BD86">
        <v>7.95</v>
      </c>
      <c r="BE86">
        <v>1.94</v>
      </c>
      <c r="BF86">
        <v>2.98</v>
      </c>
      <c r="BG86">
        <v>1.85</v>
      </c>
      <c r="BH86">
        <v>9.33</v>
      </c>
      <c r="BI86">
        <v>1.02</v>
      </c>
      <c r="BJ86">
        <v>1.52</v>
      </c>
      <c r="BK86">
        <v>1.85</v>
      </c>
      <c r="BL86">
        <v>0</v>
      </c>
      <c r="BM86">
        <v>0.22</v>
      </c>
      <c r="BN86">
        <v>3.3</v>
      </c>
      <c r="BO86">
        <v>3.78</v>
      </c>
      <c r="BP86">
        <v>0.25</v>
      </c>
      <c r="BQ86">
        <v>2.0099999999999998</v>
      </c>
      <c r="BR86">
        <v>2.1800000000000002</v>
      </c>
      <c r="BS86">
        <v>0</v>
      </c>
      <c r="BT86">
        <v>2.9489519999999998</v>
      </c>
      <c r="BU86">
        <v>1.332638</v>
      </c>
      <c r="BV86">
        <v>2.3682690000000002</v>
      </c>
      <c r="BW86">
        <v>1.929632</v>
      </c>
      <c r="BX86">
        <v>1.9462410000000001</v>
      </c>
      <c r="BY86">
        <v>2.6652749999999998</v>
      </c>
      <c r="BZ86">
        <v>1.3184229999999999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3.5181629999999999</v>
      </c>
      <c r="CK86">
        <v>1.857394</v>
      </c>
      <c r="CL86">
        <v>1.9248000000000001</v>
      </c>
      <c r="CM86">
        <v>3.4875970000000001</v>
      </c>
      <c r="CN86">
        <v>1.7590809999999999</v>
      </c>
      <c r="CO86">
        <v>3.4115519999999999</v>
      </c>
      <c r="CP86">
        <v>4.2289050000000001</v>
      </c>
      <c r="CQ86">
        <v>3.5181629999999999</v>
      </c>
      <c r="CR86">
        <v>1.140171</v>
      </c>
      <c r="CS86">
        <v>1.3616889999999999</v>
      </c>
      <c r="CT86">
        <v>4.2252549999999998</v>
      </c>
      <c r="CU86">
        <v>7.1333219999999997</v>
      </c>
      <c r="CV86">
        <v>2.4518749999999998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98.941243999999983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407.23078099999998</v>
      </c>
      <c r="L87">
        <v>667.07663700000001</v>
      </c>
      <c r="M87">
        <v>95.888554999999997</v>
      </c>
      <c r="N87">
        <v>122.43</v>
      </c>
      <c r="O87">
        <v>128.45009999999999</v>
      </c>
      <c r="P87">
        <v>132.71</v>
      </c>
      <c r="Q87">
        <v>22.44</v>
      </c>
      <c r="R87">
        <v>43.322600000000001</v>
      </c>
      <c r="S87">
        <v>27.35</v>
      </c>
      <c r="T87">
        <v>2.392833</v>
      </c>
      <c r="U87">
        <v>348.97500000000002</v>
      </c>
      <c r="V87">
        <v>20.73</v>
      </c>
      <c r="W87">
        <v>41.579500000000003</v>
      </c>
      <c r="X87">
        <v>147.515625</v>
      </c>
      <c r="Y87">
        <v>0</v>
      </c>
      <c r="Z87">
        <v>6.5537999999999998</v>
      </c>
      <c r="AA87">
        <v>42.14808</v>
      </c>
      <c r="AB87">
        <v>46.424171999999999</v>
      </c>
      <c r="AC87">
        <v>33.499364999999997</v>
      </c>
      <c r="AD87">
        <v>9.0923379999999998</v>
      </c>
      <c r="AE87">
        <v>56.926780000000001</v>
      </c>
      <c r="AF87">
        <v>27.411711</v>
      </c>
      <c r="AG87">
        <v>47.749203999999999</v>
      </c>
      <c r="AH87">
        <v>79.708332999999996</v>
      </c>
      <c r="AI87">
        <v>3.6684739999999998</v>
      </c>
      <c r="AJ87">
        <v>0</v>
      </c>
      <c r="AK87">
        <v>65.426237999999998</v>
      </c>
      <c r="AL87">
        <v>12.782</v>
      </c>
      <c r="AM87">
        <v>18.108732</v>
      </c>
      <c r="AN87">
        <v>1.053695</v>
      </c>
      <c r="AO87">
        <v>0</v>
      </c>
      <c r="AP87">
        <v>0.64049999999999996</v>
      </c>
      <c r="AQ87">
        <v>50.957571999999999</v>
      </c>
      <c r="AR87">
        <v>48.576000000000001</v>
      </c>
      <c r="AS87">
        <v>33.101177999999997</v>
      </c>
      <c r="AT87">
        <v>15.000014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98.962121999999994</v>
      </c>
      <c r="BA87">
        <f t="shared" si="4"/>
        <v>2905.8819390000003</v>
      </c>
      <c r="BB87">
        <v>84</v>
      </c>
      <c r="BD87">
        <v>7.95</v>
      </c>
      <c r="BE87">
        <v>1.94</v>
      </c>
      <c r="BF87">
        <v>2.98</v>
      </c>
      <c r="BG87">
        <v>1.85</v>
      </c>
      <c r="BH87">
        <v>9.33</v>
      </c>
      <c r="BI87">
        <v>1.02</v>
      </c>
      <c r="BJ87">
        <v>1.52</v>
      </c>
      <c r="BK87">
        <v>1.85</v>
      </c>
      <c r="BL87">
        <v>0</v>
      </c>
      <c r="BM87">
        <v>0.22</v>
      </c>
      <c r="BN87">
        <v>3.3</v>
      </c>
      <c r="BO87">
        <v>3.78</v>
      </c>
      <c r="BP87">
        <v>0.25</v>
      </c>
      <c r="BQ87">
        <v>2.0099999999999998</v>
      </c>
      <c r="BR87">
        <v>2.1800000000000002</v>
      </c>
      <c r="BS87">
        <v>0</v>
      </c>
      <c r="BT87">
        <v>2.9489519999999998</v>
      </c>
      <c r="BU87">
        <v>1.332638</v>
      </c>
      <c r="BV87">
        <v>2.3891469999999999</v>
      </c>
      <c r="BW87">
        <v>1.929632</v>
      </c>
      <c r="BX87">
        <v>1.9462410000000001</v>
      </c>
      <c r="BY87">
        <v>2.6652749999999998</v>
      </c>
      <c r="BZ87">
        <v>1.3184229999999999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3.5181629999999999</v>
      </c>
      <c r="CK87">
        <v>1.857394</v>
      </c>
      <c r="CL87">
        <v>1.9248000000000001</v>
      </c>
      <c r="CM87">
        <v>3.4875970000000001</v>
      </c>
      <c r="CN87">
        <v>1.7590809999999999</v>
      </c>
      <c r="CO87">
        <v>3.4115519999999999</v>
      </c>
      <c r="CP87">
        <v>4.2289050000000001</v>
      </c>
      <c r="CQ87">
        <v>3.5181629999999999</v>
      </c>
      <c r="CR87">
        <v>1.140171</v>
      </c>
      <c r="CS87">
        <v>1.3616889999999999</v>
      </c>
      <c r="CT87">
        <v>4.2252549999999998</v>
      </c>
      <c r="CU87">
        <v>7.1333219999999997</v>
      </c>
      <c r="CV87">
        <v>2.4518749999999998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98.962121999999994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401.38189999999997</v>
      </c>
      <c r="L88">
        <v>667.07663700000001</v>
      </c>
      <c r="M88">
        <v>95.888554999999997</v>
      </c>
      <c r="N88">
        <v>122.43</v>
      </c>
      <c r="O88">
        <v>128.45009999999999</v>
      </c>
      <c r="P88">
        <v>132.71</v>
      </c>
      <c r="Q88">
        <v>22.44</v>
      </c>
      <c r="R88">
        <v>43.322600000000001</v>
      </c>
      <c r="S88">
        <v>27.35</v>
      </c>
      <c r="T88">
        <v>2.3904709999999998</v>
      </c>
      <c r="U88">
        <v>348.97500000000002</v>
      </c>
      <c r="V88">
        <v>20.73</v>
      </c>
      <c r="W88">
        <v>41.579500000000003</v>
      </c>
      <c r="X88">
        <v>147.515625</v>
      </c>
      <c r="Y88">
        <v>0</v>
      </c>
      <c r="Z88">
        <v>6.5537999999999998</v>
      </c>
      <c r="AA88">
        <v>42.14808</v>
      </c>
      <c r="AB88">
        <v>46.424171999999999</v>
      </c>
      <c r="AC88">
        <v>33.499364999999997</v>
      </c>
      <c r="AD88">
        <v>0</v>
      </c>
      <c r="AE88">
        <v>56.926780000000001</v>
      </c>
      <c r="AF88">
        <v>27.411711</v>
      </c>
      <c r="AG88">
        <v>47.749203999999999</v>
      </c>
      <c r="AH88">
        <v>75.835863000000003</v>
      </c>
      <c r="AI88">
        <v>0</v>
      </c>
      <c r="AJ88">
        <v>0</v>
      </c>
      <c r="AK88">
        <v>65.426237999999998</v>
      </c>
      <c r="AL88">
        <v>12.782</v>
      </c>
      <c r="AM88">
        <v>18.108732</v>
      </c>
      <c r="AN88">
        <v>1.053695</v>
      </c>
      <c r="AO88">
        <v>0</v>
      </c>
      <c r="AP88">
        <v>0.64049999999999996</v>
      </c>
      <c r="AQ88">
        <v>50.957571999999999</v>
      </c>
      <c r="AR88">
        <v>48.576000000000001</v>
      </c>
      <c r="AS88">
        <v>33.101177999999997</v>
      </c>
      <c r="AT88">
        <v>15.000014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98.844229999999982</v>
      </c>
      <c r="BA88">
        <f t="shared" si="4"/>
        <v>2883.2795220000003</v>
      </c>
      <c r="BB88">
        <v>85</v>
      </c>
      <c r="BD88">
        <v>7.95</v>
      </c>
      <c r="BE88">
        <v>1.94</v>
      </c>
      <c r="BF88">
        <v>2.98</v>
      </c>
      <c r="BG88">
        <v>1.85</v>
      </c>
      <c r="BH88">
        <v>9.33</v>
      </c>
      <c r="BI88">
        <v>1.02</v>
      </c>
      <c r="BJ88">
        <v>1.52</v>
      </c>
      <c r="BK88">
        <v>1.85</v>
      </c>
      <c r="BL88">
        <v>0</v>
      </c>
      <c r="BM88">
        <v>0.22</v>
      </c>
      <c r="BN88">
        <v>3.3</v>
      </c>
      <c r="BO88">
        <v>3.78</v>
      </c>
      <c r="BP88">
        <v>0.25</v>
      </c>
      <c r="BQ88">
        <v>2.0099999999999998</v>
      </c>
      <c r="BR88">
        <v>2.1800000000000002</v>
      </c>
      <c r="BS88">
        <v>0</v>
      </c>
      <c r="BT88">
        <v>2.9489519999999998</v>
      </c>
      <c r="BU88">
        <v>1.332638</v>
      </c>
      <c r="BV88">
        <v>2.3897020000000002</v>
      </c>
      <c r="BW88">
        <v>1.929632</v>
      </c>
      <c r="BX88">
        <v>1.9462410000000001</v>
      </c>
      <c r="BY88">
        <v>2.6652749999999998</v>
      </c>
      <c r="BZ88">
        <v>1.3184229999999999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3.5181629999999999</v>
      </c>
      <c r="CK88">
        <v>1.857394</v>
      </c>
      <c r="CL88">
        <v>1.9248000000000001</v>
      </c>
      <c r="CM88">
        <v>3.4875970000000001</v>
      </c>
      <c r="CN88">
        <v>1.7590809999999999</v>
      </c>
      <c r="CO88">
        <v>3.4115519999999999</v>
      </c>
      <c r="CP88">
        <v>4.2289050000000001</v>
      </c>
      <c r="CQ88">
        <v>3.5181629999999999</v>
      </c>
      <c r="CR88">
        <v>1.140171</v>
      </c>
      <c r="CS88">
        <v>1.3616889999999999</v>
      </c>
      <c r="CT88">
        <v>4.2252549999999998</v>
      </c>
      <c r="CU88">
        <v>7.1333219999999997</v>
      </c>
      <c r="CV88">
        <v>2.3334280000000001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98.844229999999982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401.38189999999997</v>
      </c>
      <c r="L89">
        <v>667.07663700000001</v>
      </c>
      <c r="M89">
        <v>95.888554999999997</v>
      </c>
      <c r="N89">
        <v>122.43</v>
      </c>
      <c r="O89">
        <v>128.45009999999999</v>
      </c>
      <c r="P89">
        <v>132.71</v>
      </c>
      <c r="Q89">
        <v>22.44</v>
      </c>
      <c r="R89">
        <v>43.322600000000001</v>
      </c>
      <c r="S89">
        <v>27.35</v>
      </c>
      <c r="T89">
        <v>0</v>
      </c>
      <c r="U89">
        <v>348.97500000000002</v>
      </c>
      <c r="V89">
        <v>20.73</v>
      </c>
      <c r="W89">
        <v>41.579500000000003</v>
      </c>
      <c r="X89">
        <v>147.515625</v>
      </c>
      <c r="Y89">
        <v>0</v>
      </c>
      <c r="Z89">
        <v>6.5537999999999998</v>
      </c>
      <c r="AA89">
        <v>42.14808</v>
      </c>
      <c r="AB89">
        <v>46.424171999999999</v>
      </c>
      <c r="AC89">
        <v>33.499364999999997</v>
      </c>
      <c r="AD89">
        <v>0</v>
      </c>
      <c r="AE89">
        <v>56.926780000000001</v>
      </c>
      <c r="AF89">
        <v>27.411711</v>
      </c>
      <c r="AG89">
        <v>47.749203999999999</v>
      </c>
      <c r="AH89">
        <v>79.708332999999996</v>
      </c>
      <c r="AI89">
        <v>0</v>
      </c>
      <c r="AJ89">
        <v>0</v>
      </c>
      <c r="AK89">
        <v>65.426237999999998</v>
      </c>
      <c r="AL89">
        <v>12.782</v>
      </c>
      <c r="AM89">
        <v>18.108732</v>
      </c>
      <c r="AN89">
        <v>1.053695</v>
      </c>
      <c r="AO89">
        <v>0</v>
      </c>
      <c r="AP89">
        <v>0.64049999999999996</v>
      </c>
      <c r="AQ89">
        <v>50.957571999999999</v>
      </c>
      <c r="AR89">
        <v>48.576000000000001</v>
      </c>
      <c r="AS89">
        <v>33.101177999999997</v>
      </c>
      <c r="AT89">
        <v>15.000014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99.012676999999996</v>
      </c>
      <c r="BA89">
        <f t="shared" si="4"/>
        <v>2884.9299680000008</v>
      </c>
      <c r="BB89">
        <v>86</v>
      </c>
      <c r="BD89">
        <v>7.95</v>
      </c>
      <c r="BE89">
        <v>1.94</v>
      </c>
      <c r="BF89">
        <v>3.03</v>
      </c>
      <c r="BG89">
        <v>1.85</v>
      </c>
      <c r="BH89">
        <v>9.33</v>
      </c>
      <c r="BI89">
        <v>1.02</v>
      </c>
      <c r="BJ89">
        <v>1.52</v>
      </c>
      <c r="BK89">
        <v>1.85</v>
      </c>
      <c r="BL89">
        <v>0</v>
      </c>
      <c r="BM89">
        <v>0.22</v>
      </c>
      <c r="BN89">
        <v>3.3</v>
      </c>
      <c r="BO89">
        <v>3.78</v>
      </c>
      <c r="BP89">
        <v>0.25</v>
      </c>
      <c r="BQ89">
        <v>2.0099999999999998</v>
      </c>
      <c r="BR89">
        <v>2.1800000000000002</v>
      </c>
      <c r="BS89">
        <v>0</v>
      </c>
      <c r="BT89">
        <v>2.9489519999999998</v>
      </c>
      <c r="BU89">
        <v>1.332638</v>
      </c>
      <c r="BV89">
        <v>2.3897020000000002</v>
      </c>
      <c r="BW89">
        <v>1.929632</v>
      </c>
      <c r="BX89">
        <v>1.9462410000000001</v>
      </c>
      <c r="BY89">
        <v>2.6652749999999998</v>
      </c>
      <c r="BZ89">
        <v>1.3184229999999999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3.5181629999999999</v>
      </c>
      <c r="CK89">
        <v>1.857394</v>
      </c>
      <c r="CL89">
        <v>1.9248000000000001</v>
      </c>
      <c r="CM89">
        <v>3.4875970000000001</v>
      </c>
      <c r="CN89">
        <v>1.7590809999999999</v>
      </c>
      <c r="CO89">
        <v>3.4115519999999999</v>
      </c>
      <c r="CP89">
        <v>4.2289050000000001</v>
      </c>
      <c r="CQ89">
        <v>3.5181629999999999</v>
      </c>
      <c r="CR89">
        <v>1.140171</v>
      </c>
      <c r="CS89">
        <v>1.3616889999999999</v>
      </c>
      <c r="CT89">
        <v>4.2252549999999998</v>
      </c>
      <c r="CU89">
        <v>7.1333219999999997</v>
      </c>
      <c r="CV89">
        <v>2.4518749999999998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99.012676999999996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401.38189999999997</v>
      </c>
      <c r="L90">
        <v>667.07663700000001</v>
      </c>
      <c r="M90">
        <v>95.888554999999997</v>
      </c>
      <c r="N90">
        <v>122.43</v>
      </c>
      <c r="O90">
        <v>128.45009999999999</v>
      </c>
      <c r="P90">
        <v>132.71</v>
      </c>
      <c r="Q90">
        <v>22.44</v>
      </c>
      <c r="R90">
        <v>43.322600000000001</v>
      </c>
      <c r="S90">
        <v>27.35</v>
      </c>
      <c r="T90">
        <v>0</v>
      </c>
      <c r="U90">
        <v>348.97500000000002</v>
      </c>
      <c r="V90">
        <v>20.73</v>
      </c>
      <c r="W90">
        <v>41.579500000000003</v>
      </c>
      <c r="X90">
        <v>147.515625</v>
      </c>
      <c r="Y90">
        <v>0</v>
      </c>
      <c r="Z90">
        <v>13.1076</v>
      </c>
      <c r="AA90">
        <v>42.14808</v>
      </c>
      <c r="AB90">
        <v>46.424171999999999</v>
      </c>
      <c r="AC90">
        <v>33.499364999999997</v>
      </c>
      <c r="AD90">
        <v>0</v>
      </c>
      <c r="AE90">
        <v>56.926780000000001</v>
      </c>
      <c r="AF90">
        <v>27.411711</v>
      </c>
      <c r="AG90">
        <v>47.749203999999999</v>
      </c>
      <c r="AH90">
        <v>96.81174</v>
      </c>
      <c r="AI90">
        <v>0</v>
      </c>
      <c r="AJ90">
        <v>0</v>
      </c>
      <c r="AK90">
        <v>65.426237999999998</v>
      </c>
      <c r="AL90">
        <v>12.782</v>
      </c>
      <c r="AM90">
        <v>18.108732</v>
      </c>
      <c r="AN90">
        <v>1.053695</v>
      </c>
      <c r="AO90">
        <v>0</v>
      </c>
      <c r="AP90">
        <v>0.64049999999999996</v>
      </c>
      <c r="AQ90">
        <v>50.957571999999999</v>
      </c>
      <c r="AR90">
        <v>48.576000000000001</v>
      </c>
      <c r="AS90">
        <v>33.101177999999997</v>
      </c>
      <c r="AT90">
        <v>15.000014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99.533850000000001</v>
      </c>
      <c r="BA90">
        <f t="shared" si="4"/>
        <v>2909.1083480000002</v>
      </c>
      <c r="BB90">
        <v>87</v>
      </c>
      <c r="BD90">
        <v>7.95</v>
      </c>
      <c r="BE90">
        <v>1.94</v>
      </c>
      <c r="BF90">
        <v>3.03</v>
      </c>
      <c r="BG90">
        <v>1.85</v>
      </c>
      <c r="BH90">
        <v>9.33</v>
      </c>
      <c r="BI90">
        <v>1.02</v>
      </c>
      <c r="BJ90">
        <v>1.52</v>
      </c>
      <c r="BK90">
        <v>1.85</v>
      </c>
      <c r="BL90">
        <v>0</v>
      </c>
      <c r="BM90">
        <v>0.22</v>
      </c>
      <c r="BN90">
        <v>3.3</v>
      </c>
      <c r="BO90">
        <v>3.78</v>
      </c>
      <c r="BP90">
        <v>0.25</v>
      </c>
      <c r="BQ90">
        <v>2.0099999999999998</v>
      </c>
      <c r="BR90">
        <v>2.1800000000000002</v>
      </c>
      <c r="BS90">
        <v>0</v>
      </c>
      <c r="BT90">
        <v>2.9489519999999998</v>
      </c>
      <c r="BU90">
        <v>1.332638</v>
      </c>
      <c r="BV90">
        <v>2.3897020000000002</v>
      </c>
      <c r="BW90">
        <v>1.929632</v>
      </c>
      <c r="BX90">
        <v>1.9462410000000001</v>
      </c>
      <c r="BY90">
        <v>2.6652749999999998</v>
      </c>
      <c r="BZ90">
        <v>1.3184229999999999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3.5181629999999999</v>
      </c>
      <c r="CK90">
        <v>1.857394</v>
      </c>
      <c r="CL90">
        <v>1.9248000000000001</v>
      </c>
      <c r="CM90">
        <v>3.4875970000000001</v>
      </c>
      <c r="CN90">
        <v>1.7590809999999999</v>
      </c>
      <c r="CO90">
        <v>3.4115519999999999</v>
      </c>
      <c r="CP90">
        <v>4.2289050000000001</v>
      </c>
      <c r="CQ90">
        <v>3.5181629999999999</v>
      </c>
      <c r="CR90">
        <v>1.140171</v>
      </c>
      <c r="CS90">
        <v>1.3616889999999999</v>
      </c>
      <c r="CT90">
        <v>4.2252549999999998</v>
      </c>
      <c r="CU90">
        <v>7.1333219999999997</v>
      </c>
      <c r="CV90">
        <v>2.9730479999999999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99.533850000000001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453.3519</v>
      </c>
      <c r="L91">
        <v>667.07663700000001</v>
      </c>
      <c r="M91">
        <v>95.888554999999997</v>
      </c>
      <c r="N91">
        <v>122.43</v>
      </c>
      <c r="O91">
        <v>128.45009999999999</v>
      </c>
      <c r="P91">
        <v>132.71</v>
      </c>
      <c r="Q91">
        <v>22.44</v>
      </c>
      <c r="R91">
        <v>43.322600000000001</v>
      </c>
      <c r="S91">
        <v>27.35</v>
      </c>
      <c r="T91">
        <v>0</v>
      </c>
      <c r="U91">
        <v>348.97500000000002</v>
      </c>
      <c r="V91">
        <v>20.73</v>
      </c>
      <c r="W91">
        <v>41.579500000000003</v>
      </c>
      <c r="X91">
        <v>147.515625</v>
      </c>
      <c r="Y91">
        <v>0</v>
      </c>
      <c r="Z91">
        <v>19.6614</v>
      </c>
      <c r="AA91">
        <v>42.14808</v>
      </c>
      <c r="AB91">
        <v>46.424171999999999</v>
      </c>
      <c r="AC91">
        <v>33.499364999999997</v>
      </c>
      <c r="AD91">
        <v>0</v>
      </c>
      <c r="AE91">
        <v>56.926780000000001</v>
      </c>
      <c r="AF91">
        <v>28.971727000000001</v>
      </c>
      <c r="AG91">
        <v>47.749203999999999</v>
      </c>
      <c r="AH91">
        <v>132.84722099999999</v>
      </c>
      <c r="AI91">
        <v>0</v>
      </c>
      <c r="AJ91">
        <v>0</v>
      </c>
      <c r="AK91">
        <v>65.426237999999998</v>
      </c>
      <c r="AL91">
        <v>12.782</v>
      </c>
      <c r="AM91">
        <v>18.108732</v>
      </c>
      <c r="AN91">
        <v>1.053695</v>
      </c>
      <c r="AO91">
        <v>0</v>
      </c>
      <c r="AP91">
        <v>0.64049999999999996</v>
      </c>
      <c r="AQ91">
        <v>50.957571999999999</v>
      </c>
      <c r="AR91">
        <v>48.576000000000001</v>
      </c>
      <c r="AS91">
        <v>33.101177999999997</v>
      </c>
      <c r="AT91">
        <v>15.000014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100.707261</v>
      </c>
      <c r="BA91">
        <f t="shared" si="4"/>
        <v>3006.4010560000002</v>
      </c>
      <c r="BB91">
        <v>88</v>
      </c>
      <c r="BD91">
        <v>7.95</v>
      </c>
      <c r="BE91">
        <v>1.94</v>
      </c>
      <c r="BF91">
        <v>3.03</v>
      </c>
      <c r="BG91">
        <v>1.85</v>
      </c>
      <c r="BH91">
        <v>9.33</v>
      </c>
      <c r="BI91">
        <v>1.05</v>
      </c>
      <c r="BJ91">
        <v>1.55</v>
      </c>
      <c r="BK91">
        <v>1.85</v>
      </c>
      <c r="BL91">
        <v>0</v>
      </c>
      <c r="BM91">
        <v>0.22</v>
      </c>
      <c r="BN91">
        <v>3.3</v>
      </c>
      <c r="BO91">
        <v>3.78</v>
      </c>
      <c r="BP91">
        <v>0.25</v>
      </c>
      <c r="BQ91">
        <v>2.0099999999999998</v>
      </c>
      <c r="BR91">
        <v>2.1800000000000002</v>
      </c>
      <c r="BS91">
        <v>0</v>
      </c>
      <c r="BT91">
        <v>2.9489519999999998</v>
      </c>
      <c r="BU91">
        <v>1.332638</v>
      </c>
      <c r="BV91">
        <v>2.3897020000000002</v>
      </c>
      <c r="BW91">
        <v>1.929632</v>
      </c>
      <c r="BX91">
        <v>1.9462410000000001</v>
      </c>
      <c r="BY91">
        <v>2.6652749999999998</v>
      </c>
      <c r="BZ91">
        <v>1.3184229999999999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3.5181629999999999</v>
      </c>
      <c r="CK91">
        <v>1.857394</v>
      </c>
      <c r="CL91">
        <v>1.9248000000000001</v>
      </c>
      <c r="CM91">
        <v>3.4875970000000001</v>
      </c>
      <c r="CN91">
        <v>1.7590809999999999</v>
      </c>
      <c r="CO91">
        <v>3.4115519999999999</v>
      </c>
      <c r="CP91">
        <v>4.2289050000000001</v>
      </c>
      <c r="CQ91">
        <v>3.5181629999999999</v>
      </c>
      <c r="CR91">
        <v>1.140171</v>
      </c>
      <c r="CS91">
        <v>1.3616889999999999</v>
      </c>
      <c r="CT91">
        <v>4.2252549999999998</v>
      </c>
      <c r="CU91">
        <v>7.1333219999999997</v>
      </c>
      <c r="CV91">
        <v>4.0864589999999996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100.707261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453.3519</v>
      </c>
      <c r="L92">
        <v>667.07663700000001</v>
      </c>
      <c r="M92">
        <v>95.888554999999997</v>
      </c>
      <c r="N92">
        <v>122.43</v>
      </c>
      <c r="O92">
        <v>128.45009999999999</v>
      </c>
      <c r="P92">
        <v>132.71</v>
      </c>
      <c r="Q92">
        <v>22.44</v>
      </c>
      <c r="R92">
        <v>43.322600000000001</v>
      </c>
      <c r="S92">
        <v>27.35</v>
      </c>
      <c r="T92">
        <v>0</v>
      </c>
      <c r="U92">
        <v>348.97500000000002</v>
      </c>
      <c r="V92">
        <v>20.73</v>
      </c>
      <c r="W92">
        <v>41.579500000000003</v>
      </c>
      <c r="X92">
        <v>147.515625</v>
      </c>
      <c r="Y92">
        <v>0</v>
      </c>
      <c r="Z92">
        <v>19.6614</v>
      </c>
      <c r="AA92">
        <v>42.14808</v>
      </c>
      <c r="AB92">
        <v>46.424171999999999</v>
      </c>
      <c r="AC92">
        <v>33.499364999999997</v>
      </c>
      <c r="AD92">
        <v>0</v>
      </c>
      <c r="AE92">
        <v>56.926780000000001</v>
      </c>
      <c r="AF92">
        <v>28.971727000000001</v>
      </c>
      <c r="AG92">
        <v>47.749203999999999</v>
      </c>
      <c r="AH92">
        <v>132.84722099999999</v>
      </c>
      <c r="AI92">
        <v>0</v>
      </c>
      <c r="AJ92">
        <v>0</v>
      </c>
      <c r="AK92">
        <v>65.426237999999998</v>
      </c>
      <c r="AL92">
        <v>12.782</v>
      </c>
      <c r="AM92">
        <v>18.108732</v>
      </c>
      <c r="AN92">
        <v>1.053695</v>
      </c>
      <c r="AO92">
        <v>0</v>
      </c>
      <c r="AP92">
        <v>0.64049999999999996</v>
      </c>
      <c r="AQ92">
        <v>50.957571999999999</v>
      </c>
      <c r="AR92">
        <v>48.576000000000001</v>
      </c>
      <c r="AS92">
        <v>33.101177999999997</v>
      </c>
      <c r="AT92">
        <v>15.000014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100.71726099999999</v>
      </c>
      <c r="BA92">
        <f t="shared" si="4"/>
        <v>3006.4110559999999</v>
      </c>
      <c r="BB92">
        <v>89</v>
      </c>
      <c r="BD92">
        <v>7.95</v>
      </c>
      <c r="BE92">
        <v>1.94</v>
      </c>
      <c r="BF92">
        <v>3.03</v>
      </c>
      <c r="BG92">
        <v>1.85</v>
      </c>
      <c r="BH92">
        <v>9.33</v>
      </c>
      <c r="BI92">
        <v>1.05</v>
      </c>
      <c r="BJ92">
        <v>1.56</v>
      </c>
      <c r="BK92">
        <v>1.85</v>
      </c>
      <c r="BL92">
        <v>0</v>
      </c>
      <c r="BM92">
        <v>0.22</v>
      </c>
      <c r="BN92">
        <v>3.3</v>
      </c>
      <c r="BO92">
        <v>3.78</v>
      </c>
      <c r="BP92">
        <v>0.25</v>
      </c>
      <c r="BQ92">
        <v>2.0099999999999998</v>
      </c>
      <c r="BR92">
        <v>2.1800000000000002</v>
      </c>
      <c r="BS92">
        <v>0</v>
      </c>
      <c r="BT92">
        <v>2.9489519999999998</v>
      </c>
      <c r="BU92">
        <v>1.332638</v>
      </c>
      <c r="BV92">
        <v>2.3897020000000002</v>
      </c>
      <c r="BW92">
        <v>1.929632</v>
      </c>
      <c r="BX92">
        <v>1.9462410000000001</v>
      </c>
      <c r="BY92">
        <v>2.6652749999999998</v>
      </c>
      <c r="BZ92">
        <v>1.3184229999999999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3.5181629999999999</v>
      </c>
      <c r="CK92">
        <v>1.857394</v>
      </c>
      <c r="CL92">
        <v>1.9248000000000001</v>
      </c>
      <c r="CM92">
        <v>3.4875970000000001</v>
      </c>
      <c r="CN92">
        <v>1.7590809999999999</v>
      </c>
      <c r="CO92">
        <v>3.4115519999999999</v>
      </c>
      <c r="CP92">
        <v>4.2289050000000001</v>
      </c>
      <c r="CQ92">
        <v>3.5181629999999999</v>
      </c>
      <c r="CR92">
        <v>1.140171</v>
      </c>
      <c r="CS92">
        <v>1.3616889999999999</v>
      </c>
      <c r="CT92">
        <v>4.2252549999999998</v>
      </c>
      <c r="CU92">
        <v>7.1333219999999997</v>
      </c>
      <c r="CV92">
        <v>4.0864589999999996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100.71726099999999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381.018958</v>
      </c>
      <c r="L93">
        <v>667.07663700000001</v>
      </c>
      <c r="M93">
        <v>95.888554999999997</v>
      </c>
      <c r="N93">
        <v>122.43</v>
      </c>
      <c r="O93">
        <v>128.45009999999999</v>
      </c>
      <c r="P93">
        <v>132.71</v>
      </c>
      <c r="Q93">
        <v>22.44</v>
      </c>
      <c r="R93">
        <v>43.322600000000001</v>
      </c>
      <c r="S93">
        <v>27.35</v>
      </c>
      <c r="T93">
        <v>0</v>
      </c>
      <c r="U93">
        <v>348.97500000000002</v>
      </c>
      <c r="V93">
        <v>20.73</v>
      </c>
      <c r="W93">
        <v>41.579500000000003</v>
      </c>
      <c r="X93">
        <v>147.515625</v>
      </c>
      <c r="Y93">
        <v>0</v>
      </c>
      <c r="Z93">
        <v>19.6614</v>
      </c>
      <c r="AA93">
        <v>42.14808</v>
      </c>
      <c r="AB93">
        <v>46.424171999999999</v>
      </c>
      <c r="AC93">
        <v>33.499364999999997</v>
      </c>
      <c r="AD93">
        <v>0</v>
      </c>
      <c r="AE93">
        <v>56.926780000000001</v>
      </c>
      <c r="AF93">
        <v>28.971727000000001</v>
      </c>
      <c r="AG93">
        <v>47.749203999999999</v>
      </c>
      <c r="AH93">
        <v>132.84722099999999</v>
      </c>
      <c r="AI93">
        <v>0</v>
      </c>
      <c r="AJ93">
        <v>0</v>
      </c>
      <c r="AK93">
        <v>65.426237999999998</v>
      </c>
      <c r="AL93">
        <v>12.782</v>
      </c>
      <c r="AM93">
        <v>18.108732</v>
      </c>
      <c r="AN93">
        <v>1.053695</v>
      </c>
      <c r="AO93">
        <v>0</v>
      </c>
      <c r="AP93">
        <v>1.9215</v>
      </c>
      <c r="AQ93">
        <v>50.957571999999999</v>
      </c>
      <c r="AR93">
        <v>48.576000000000001</v>
      </c>
      <c r="AS93">
        <v>33.101177999999997</v>
      </c>
      <c r="AT93">
        <v>15.000014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100.71726099999999</v>
      </c>
      <c r="BA93">
        <f t="shared" si="4"/>
        <v>2935.3591139999999</v>
      </c>
      <c r="BB93">
        <v>90</v>
      </c>
      <c r="BD93">
        <v>7.95</v>
      </c>
      <c r="BE93">
        <v>1.94</v>
      </c>
      <c r="BF93">
        <v>3.03</v>
      </c>
      <c r="BG93">
        <v>1.85</v>
      </c>
      <c r="BH93">
        <v>9.33</v>
      </c>
      <c r="BI93">
        <v>1.05</v>
      </c>
      <c r="BJ93">
        <v>1.56</v>
      </c>
      <c r="BK93">
        <v>1.85</v>
      </c>
      <c r="BL93">
        <v>0</v>
      </c>
      <c r="BM93">
        <v>0.22</v>
      </c>
      <c r="BN93">
        <v>3.3</v>
      </c>
      <c r="BO93">
        <v>3.78</v>
      </c>
      <c r="BP93">
        <v>0.25</v>
      </c>
      <c r="BQ93">
        <v>2.0099999999999998</v>
      </c>
      <c r="BR93">
        <v>2.1800000000000002</v>
      </c>
      <c r="BS93">
        <v>0</v>
      </c>
      <c r="BT93">
        <v>2.9489519999999998</v>
      </c>
      <c r="BU93">
        <v>1.332638</v>
      </c>
      <c r="BV93">
        <v>2.3897020000000002</v>
      </c>
      <c r="BW93">
        <v>1.929632</v>
      </c>
      <c r="BX93">
        <v>1.9462410000000001</v>
      </c>
      <c r="BY93">
        <v>2.6652749999999998</v>
      </c>
      <c r="BZ93">
        <v>1.3184229999999999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3.5181629999999999</v>
      </c>
      <c r="CK93">
        <v>1.857394</v>
      </c>
      <c r="CL93">
        <v>1.9248000000000001</v>
      </c>
      <c r="CM93">
        <v>3.4875970000000001</v>
      </c>
      <c r="CN93">
        <v>1.7590809999999999</v>
      </c>
      <c r="CO93">
        <v>3.4115519999999999</v>
      </c>
      <c r="CP93">
        <v>4.2289050000000001</v>
      </c>
      <c r="CQ93">
        <v>3.5181629999999999</v>
      </c>
      <c r="CR93">
        <v>1.140171</v>
      </c>
      <c r="CS93">
        <v>1.3616889999999999</v>
      </c>
      <c r="CT93">
        <v>4.2252549999999998</v>
      </c>
      <c r="CU93">
        <v>7.1333219999999997</v>
      </c>
      <c r="CV93">
        <v>4.0864589999999996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100.71726099999999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371.46955000000003</v>
      </c>
      <c r="L94">
        <v>667.07663700000001</v>
      </c>
      <c r="M94">
        <v>95.888554999999997</v>
      </c>
      <c r="N94">
        <v>122.43</v>
      </c>
      <c r="O94">
        <v>128.45009999999999</v>
      </c>
      <c r="P94">
        <v>132.71</v>
      </c>
      <c r="Q94">
        <v>22.44</v>
      </c>
      <c r="R94">
        <v>43.322600000000001</v>
      </c>
      <c r="S94">
        <v>27.35</v>
      </c>
      <c r="T94">
        <v>0</v>
      </c>
      <c r="U94">
        <v>348.97500000000002</v>
      </c>
      <c r="V94">
        <v>20.73</v>
      </c>
      <c r="W94">
        <v>41.579500000000003</v>
      </c>
      <c r="X94">
        <v>147.515625</v>
      </c>
      <c r="Y94">
        <v>0</v>
      </c>
      <c r="Z94">
        <v>19.6614</v>
      </c>
      <c r="AA94">
        <v>42.14808</v>
      </c>
      <c r="AB94">
        <v>46.424171999999999</v>
      </c>
      <c r="AC94">
        <v>33.499364999999997</v>
      </c>
      <c r="AD94">
        <v>0</v>
      </c>
      <c r="AE94">
        <v>56.926780000000001</v>
      </c>
      <c r="AF94">
        <v>28.971727000000001</v>
      </c>
      <c r="AG94">
        <v>47.749203999999999</v>
      </c>
      <c r="AH94">
        <v>132.84722099999999</v>
      </c>
      <c r="AI94">
        <v>0</v>
      </c>
      <c r="AJ94">
        <v>0</v>
      </c>
      <c r="AK94">
        <v>65.426237999999998</v>
      </c>
      <c r="AL94">
        <v>12.782</v>
      </c>
      <c r="AM94">
        <v>18.108732</v>
      </c>
      <c r="AN94">
        <v>1.053695</v>
      </c>
      <c r="AO94">
        <v>0</v>
      </c>
      <c r="AP94">
        <v>1.9215</v>
      </c>
      <c r="AQ94">
        <v>50.957571999999999</v>
      </c>
      <c r="AR94">
        <v>48.576000000000001</v>
      </c>
      <c r="AS94">
        <v>33.101177999999997</v>
      </c>
      <c r="AT94">
        <v>15.000014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98.873930000000001</v>
      </c>
      <c r="BA94">
        <f t="shared" si="4"/>
        <v>2923.9663750000004</v>
      </c>
      <c r="BB94">
        <v>91</v>
      </c>
      <c r="BD94">
        <v>7.95</v>
      </c>
      <c r="BE94">
        <v>1.94</v>
      </c>
      <c r="BF94">
        <v>3.03</v>
      </c>
      <c r="BG94">
        <v>1.85</v>
      </c>
      <c r="BH94">
        <v>9.33</v>
      </c>
      <c r="BI94">
        <v>1.02</v>
      </c>
      <c r="BJ94">
        <v>1.53</v>
      </c>
      <c r="BK94">
        <v>1.85</v>
      </c>
      <c r="BL94">
        <v>0</v>
      </c>
      <c r="BM94">
        <v>0.22</v>
      </c>
      <c r="BN94">
        <v>3.3</v>
      </c>
      <c r="BO94">
        <v>3.78</v>
      </c>
      <c r="BP94">
        <v>0.25</v>
      </c>
      <c r="BQ94">
        <v>2.0099999999999998</v>
      </c>
      <c r="BR94">
        <v>2.1800000000000002</v>
      </c>
      <c r="BS94">
        <v>0</v>
      </c>
      <c r="BT94">
        <v>2.9489519999999998</v>
      </c>
      <c r="BU94">
        <v>1.332638</v>
      </c>
      <c r="BV94">
        <v>2.3897020000000002</v>
      </c>
      <c r="BW94">
        <v>1.929632</v>
      </c>
      <c r="BX94">
        <v>1.9462410000000001</v>
      </c>
      <c r="BY94">
        <v>2.6652749999999998</v>
      </c>
      <c r="BZ94">
        <v>1.3184229999999999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3.5181629999999999</v>
      </c>
      <c r="CK94">
        <v>1.857394</v>
      </c>
      <c r="CL94">
        <v>1.9248000000000001</v>
      </c>
      <c r="CM94">
        <v>3.4875970000000001</v>
      </c>
      <c r="CN94">
        <v>1.7590809999999999</v>
      </c>
      <c r="CO94">
        <v>3.4115519999999999</v>
      </c>
      <c r="CP94">
        <v>4.2289050000000001</v>
      </c>
      <c r="CQ94">
        <v>3.5181629999999999</v>
      </c>
      <c r="CR94">
        <v>1.140171</v>
      </c>
      <c r="CS94">
        <v>1.3616889999999999</v>
      </c>
      <c r="CT94">
        <v>4.2252549999999998</v>
      </c>
      <c r="CU94">
        <v>5.3499910000000002</v>
      </c>
      <c r="CV94">
        <v>4.0864589999999996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98.873930000000001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371.44817599999999</v>
      </c>
      <c r="L95">
        <v>667.07663700000001</v>
      </c>
      <c r="M95">
        <v>95.888554999999997</v>
      </c>
      <c r="N95">
        <v>122.43</v>
      </c>
      <c r="O95">
        <v>128.45009999999999</v>
      </c>
      <c r="P95">
        <v>132.71</v>
      </c>
      <c r="Q95">
        <v>22.44</v>
      </c>
      <c r="R95">
        <v>43.322600000000001</v>
      </c>
      <c r="S95">
        <v>27.35</v>
      </c>
      <c r="T95">
        <v>0</v>
      </c>
      <c r="U95">
        <v>348.97500000000002</v>
      </c>
      <c r="V95">
        <v>20.73</v>
      </c>
      <c r="W95">
        <v>41.579500000000003</v>
      </c>
      <c r="X95">
        <v>147.515625</v>
      </c>
      <c r="Y95">
        <v>0</v>
      </c>
      <c r="Z95">
        <v>13.1076</v>
      </c>
      <c r="AA95">
        <v>42.14808</v>
      </c>
      <c r="AB95">
        <v>46.424171999999999</v>
      </c>
      <c r="AC95">
        <v>22.310403000000001</v>
      </c>
      <c r="AD95">
        <v>0</v>
      </c>
      <c r="AE95">
        <v>56.926780000000001</v>
      </c>
      <c r="AF95">
        <v>27.857430000000001</v>
      </c>
      <c r="AG95">
        <v>47.749203999999999</v>
      </c>
      <c r="AH95">
        <v>102.19016999999999</v>
      </c>
      <c r="AI95">
        <v>0</v>
      </c>
      <c r="AJ95">
        <v>0</v>
      </c>
      <c r="AK95">
        <v>65.426237999999998</v>
      </c>
      <c r="AL95">
        <v>24.402000000000001</v>
      </c>
      <c r="AM95">
        <v>18.108732</v>
      </c>
      <c r="AN95">
        <v>1.053695</v>
      </c>
      <c r="AO95">
        <v>0</v>
      </c>
      <c r="AP95">
        <v>1.9215</v>
      </c>
      <c r="AQ95">
        <v>50.957571999999999</v>
      </c>
      <c r="AR95">
        <v>48.576000000000001</v>
      </c>
      <c r="AS95">
        <v>33.101177999999997</v>
      </c>
      <c r="AT95">
        <v>15.000014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97.926345999999995</v>
      </c>
      <c r="BA95">
        <f t="shared" si="4"/>
        <v>2885.1033069999999</v>
      </c>
      <c r="BB95">
        <v>92</v>
      </c>
      <c r="BD95">
        <v>7.95</v>
      </c>
      <c r="BE95">
        <v>1.94</v>
      </c>
      <c r="BF95">
        <v>3.03</v>
      </c>
      <c r="BG95">
        <v>1.85</v>
      </c>
      <c r="BH95">
        <v>9.33</v>
      </c>
      <c r="BI95">
        <v>1.02</v>
      </c>
      <c r="BJ95">
        <v>1.53</v>
      </c>
      <c r="BK95">
        <v>1.85</v>
      </c>
      <c r="BL95">
        <v>0</v>
      </c>
      <c r="BM95">
        <v>0.22</v>
      </c>
      <c r="BN95">
        <v>3.3</v>
      </c>
      <c r="BO95">
        <v>3.78</v>
      </c>
      <c r="BP95">
        <v>0.25</v>
      </c>
      <c r="BQ95">
        <v>2.0099999999999998</v>
      </c>
      <c r="BR95">
        <v>2.1800000000000002</v>
      </c>
      <c r="BS95">
        <v>0</v>
      </c>
      <c r="BT95">
        <v>2.9489519999999998</v>
      </c>
      <c r="BU95">
        <v>1.332638</v>
      </c>
      <c r="BV95">
        <v>2.3897020000000002</v>
      </c>
      <c r="BW95">
        <v>1.929632</v>
      </c>
      <c r="BX95">
        <v>1.9462410000000001</v>
      </c>
      <c r="BY95">
        <v>2.6652749999999998</v>
      </c>
      <c r="BZ95">
        <v>1.3184229999999999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3.5181629999999999</v>
      </c>
      <c r="CK95">
        <v>1.857394</v>
      </c>
      <c r="CL95">
        <v>1.9248000000000001</v>
      </c>
      <c r="CM95">
        <v>3.4875970000000001</v>
      </c>
      <c r="CN95">
        <v>1.7590809999999999</v>
      </c>
      <c r="CO95">
        <v>3.4115519999999999</v>
      </c>
      <c r="CP95">
        <v>4.2289050000000001</v>
      </c>
      <c r="CQ95">
        <v>3.5181629999999999</v>
      </c>
      <c r="CR95">
        <v>1.140171</v>
      </c>
      <c r="CS95">
        <v>1.3616889999999999</v>
      </c>
      <c r="CT95">
        <v>4.2252549999999998</v>
      </c>
      <c r="CU95">
        <v>5.3499910000000002</v>
      </c>
      <c r="CV95">
        <v>3.1388750000000001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97.926345999999995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371.46955000000003</v>
      </c>
      <c r="L96">
        <v>667.07663700000001</v>
      </c>
      <c r="M96">
        <v>95.888554999999997</v>
      </c>
      <c r="N96">
        <v>122.43</v>
      </c>
      <c r="O96">
        <v>128.45009999999999</v>
      </c>
      <c r="P96">
        <v>132.71</v>
      </c>
      <c r="Q96">
        <v>22.44</v>
      </c>
      <c r="R96">
        <v>43.322600000000001</v>
      </c>
      <c r="S96">
        <v>27.35</v>
      </c>
      <c r="T96">
        <v>0</v>
      </c>
      <c r="U96">
        <v>348.97500000000002</v>
      </c>
      <c r="V96">
        <v>20.73</v>
      </c>
      <c r="W96">
        <v>41.579500000000003</v>
      </c>
      <c r="X96">
        <v>147.515625</v>
      </c>
      <c r="Y96">
        <v>0</v>
      </c>
      <c r="Z96">
        <v>13.1076</v>
      </c>
      <c r="AA96">
        <v>42.14808</v>
      </c>
      <c r="AB96">
        <v>46.424171999999999</v>
      </c>
      <c r="AC96">
        <v>22.310403000000001</v>
      </c>
      <c r="AD96">
        <v>0</v>
      </c>
      <c r="AE96">
        <v>37.821176000000001</v>
      </c>
      <c r="AF96">
        <v>27.857430000000001</v>
      </c>
      <c r="AG96">
        <v>47.749203999999999</v>
      </c>
      <c r="AH96">
        <v>75.298019999999994</v>
      </c>
      <c r="AI96">
        <v>0</v>
      </c>
      <c r="AJ96">
        <v>0</v>
      </c>
      <c r="AK96">
        <v>65.426237999999998</v>
      </c>
      <c r="AL96">
        <v>24.402000000000001</v>
      </c>
      <c r="AM96">
        <v>18.108732</v>
      </c>
      <c r="AN96">
        <v>1.053695</v>
      </c>
      <c r="AO96">
        <v>0</v>
      </c>
      <c r="AP96">
        <v>1.9215</v>
      </c>
      <c r="AQ96">
        <v>50.957571999999999</v>
      </c>
      <c r="AR96">
        <v>48.576000000000001</v>
      </c>
      <c r="AS96">
        <v>33.101177999999997</v>
      </c>
      <c r="AT96">
        <v>15.000014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96.622692000000001</v>
      </c>
      <c r="BA96">
        <f t="shared" si="4"/>
        <v>2837.823273</v>
      </c>
      <c r="BB96">
        <v>93</v>
      </c>
      <c r="BD96">
        <v>7.95</v>
      </c>
      <c r="BE96">
        <v>1.94</v>
      </c>
      <c r="BF96">
        <v>3.03</v>
      </c>
      <c r="BG96">
        <v>1.85</v>
      </c>
      <c r="BH96">
        <v>9.33</v>
      </c>
      <c r="BI96">
        <v>1.02</v>
      </c>
      <c r="BJ96">
        <v>1.53</v>
      </c>
      <c r="BK96">
        <v>1.85</v>
      </c>
      <c r="BL96">
        <v>0</v>
      </c>
      <c r="BM96">
        <v>0.22</v>
      </c>
      <c r="BN96">
        <v>3.3</v>
      </c>
      <c r="BO96">
        <v>3.78</v>
      </c>
      <c r="BP96">
        <v>0.25</v>
      </c>
      <c r="BQ96">
        <v>2.0099999999999998</v>
      </c>
      <c r="BR96">
        <v>2.1800000000000002</v>
      </c>
      <c r="BS96">
        <v>0</v>
      </c>
      <c r="BT96">
        <v>2.9489519999999998</v>
      </c>
      <c r="BU96">
        <v>1.332638</v>
      </c>
      <c r="BV96">
        <v>2.3897020000000002</v>
      </c>
      <c r="BW96">
        <v>1.929632</v>
      </c>
      <c r="BX96">
        <v>1.9462410000000001</v>
      </c>
      <c r="BY96">
        <v>2.6652749999999998</v>
      </c>
      <c r="BZ96">
        <v>1.3184229999999999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3.5181629999999999</v>
      </c>
      <c r="CK96">
        <v>1.857394</v>
      </c>
      <c r="CL96">
        <v>1.9248000000000001</v>
      </c>
      <c r="CM96">
        <v>3.4875970000000001</v>
      </c>
      <c r="CN96">
        <v>1.7590809999999999</v>
      </c>
      <c r="CO96">
        <v>3.4115519999999999</v>
      </c>
      <c r="CP96">
        <v>4.2289050000000001</v>
      </c>
      <c r="CQ96">
        <v>3.5181629999999999</v>
      </c>
      <c r="CR96">
        <v>1.140171</v>
      </c>
      <c r="CS96">
        <v>1.3616889999999999</v>
      </c>
      <c r="CT96">
        <v>4.2252549999999998</v>
      </c>
      <c r="CU96">
        <v>4.8636290000000004</v>
      </c>
      <c r="CV96">
        <v>2.321583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96.622692000000001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378.18153899999999</v>
      </c>
      <c r="L97">
        <v>667.07663700000001</v>
      </c>
      <c r="M97">
        <v>95.888554999999997</v>
      </c>
      <c r="N97">
        <v>122.43</v>
      </c>
      <c r="O97">
        <v>128.45009999999999</v>
      </c>
      <c r="P97">
        <v>132.71</v>
      </c>
      <c r="Q97">
        <v>22.44</v>
      </c>
      <c r="R97">
        <v>43.322600000000001</v>
      </c>
      <c r="S97">
        <v>27.35</v>
      </c>
      <c r="T97">
        <v>0</v>
      </c>
      <c r="U97">
        <v>348.97500000000002</v>
      </c>
      <c r="V97">
        <v>20.73</v>
      </c>
      <c r="W97">
        <v>41.579500000000003</v>
      </c>
      <c r="X97">
        <v>147.515625</v>
      </c>
      <c r="Y97">
        <v>0</v>
      </c>
      <c r="Z97">
        <v>13.1076</v>
      </c>
      <c r="AA97">
        <v>42.14808</v>
      </c>
      <c r="AB97">
        <v>46.424171999999999</v>
      </c>
      <c r="AC97">
        <v>22.310403000000001</v>
      </c>
      <c r="AD97">
        <v>0</v>
      </c>
      <c r="AE97">
        <v>37.821176000000001</v>
      </c>
      <c r="AF97">
        <v>27.857430000000001</v>
      </c>
      <c r="AG97">
        <v>47.749203999999999</v>
      </c>
      <c r="AH97">
        <v>48.40587</v>
      </c>
      <c r="AI97">
        <v>0</v>
      </c>
      <c r="AJ97">
        <v>0</v>
      </c>
      <c r="AK97">
        <v>65.426237999999998</v>
      </c>
      <c r="AL97">
        <v>36.021999999999998</v>
      </c>
      <c r="AM97">
        <v>18.108732</v>
      </c>
      <c r="AN97">
        <v>1.053695</v>
      </c>
      <c r="AO97">
        <v>0</v>
      </c>
      <c r="AP97">
        <v>1.9215</v>
      </c>
      <c r="AQ97">
        <v>50.957571999999999</v>
      </c>
      <c r="AR97">
        <v>48.576000000000001</v>
      </c>
      <c r="AS97">
        <v>32.331384</v>
      </c>
      <c r="AT97">
        <v>15.000014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94.172344999999993</v>
      </c>
      <c r="BA97">
        <f t="shared" si="4"/>
        <v>2826.0429710000003</v>
      </c>
      <c r="BB97">
        <v>94</v>
      </c>
      <c r="BD97">
        <v>7.95</v>
      </c>
      <c r="BE97">
        <v>1.94</v>
      </c>
      <c r="BF97">
        <v>3.03</v>
      </c>
      <c r="BG97">
        <v>1.85</v>
      </c>
      <c r="BH97">
        <v>9.33</v>
      </c>
      <c r="BI97">
        <v>1.02</v>
      </c>
      <c r="BJ97">
        <v>1.53</v>
      </c>
      <c r="BK97">
        <v>1.85</v>
      </c>
      <c r="BL97">
        <v>0</v>
      </c>
      <c r="BM97">
        <v>0.22</v>
      </c>
      <c r="BN97">
        <v>3.3</v>
      </c>
      <c r="BO97">
        <v>3.78</v>
      </c>
      <c r="BP97">
        <v>0.25</v>
      </c>
      <c r="BQ97">
        <v>2.0099999999999998</v>
      </c>
      <c r="BR97">
        <v>2.1800000000000002</v>
      </c>
      <c r="BS97">
        <v>0</v>
      </c>
      <c r="BT97">
        <v>2.9489519999999998</v>
      </c>
      <c r="BU97">
        <v>1.332638</v>
      </c>
      <c r="BV97">
        <v>2.3897020000000002</v>
      </c>
      <c r="BW97">
        <v>1.929632</v>
      </c>
      <c r="BX97">
        <v>1.9462410000000001</v>
      </c>
      <c r="BY97">
        <v>2.6652749999999998</v>
      </c>
      <c r="BZ97">
        <v>1.3184229999999999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3.5181629999999999</v>
      </c>
      <c r="CK97">
        <v>1.857394</v>
      </c>
      <c r="CL97">
        <v>1.9248000000000001</v>
      </c>
      <c r="CM97">
        <v>3.4875970000000001</v>
      </c>
      <c r="CN97">
        <v>1.7590809999999999</v>
      </c>
      <c r="CO97">
        <v>3.4115519999999999</v>
      </c>
      <c r="CP97">
        <v>4.2289050000000001</v>
      </c>
      <c r="CQ97">
        <v>3.5181629999999999</v>
      </c>
      <c r="CR97">
        <v>1.140171</v>
      </c>
      <c r="CS97">
        <v>1.3616889999999999</v>
      </c>
      <c r="CT97">
        <v>4.2252549999999998</v>
      </c>
      <c r="CU97">
        <v>3.2424189999999999</v>
      </c>
      <c r="CV97">
        <v>1.4924459999999999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94.172344999999993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378.18472300000002</v>
      </c>
      <c r="L98">
        <v>667.07663700000001</v>
      </c>
      <c r="M98">
        <v>95.888554999999997</v>
      </c>
      <c r="N98">
        <v>122.43</v>
      </c>
      <c r="O98">
        <v>128.45009999999999</v>
      </c>
      <c r="P98">
        <v>132.71</v>
      </c>
      <c r="Q98">
        <v>22.44</v>
      </c>
      <c r="R98">
        <v>43.322600000000001</v>
      </c>
      <c r="S98">
        <v>27.35</v>
      </c>
      <c r="T98">
        <v>0</v>
      </c>
      <c r="U98">
        <v>348.97500000000002</v>
      </c>
      <c r="V98">
        <v>20.73</v>
      </c>
      <c r="W98">
        <v>41.579500000000003</v>
      </c>
      <c r="X98">
        <v>147.515625</v>
      </c>
      <c r="Y98">
        <v>0</v>
      </c>
      <c r="Z98">
        <v>13.1076</v>
      </c>
      <c r="AA98">
        <v>42.14808</v>
      </c>
      <c r="AB98">
        <v>30.949448</v>
      </c>
      <c r="AC98">
        <v>22.310403000000001</v>
      </c>
      <c r="AD98">
        <v>0</v>
      </c>
      <c r="AE98">
        <v>37.821176000000001</v>
      </c>
      <c r="AF98">
        <v>27.857430000000001</v>
      </c>
      <c r="AG98">
        <v>47.749203999999999</v>
      </c>
      <c r="AH98">
        <v>43.242576999999997</v>
      </c>
      <c r="AI98">
        <v>0</v>
      </c>
      <c r="AJ98">
        <v>0</v>
      </c>
      <c r="AK98">
        <v>65.426237999999998</v>
      </c>
      <c r="AL98">
        <v>36.021999999999998</v>
      </c>
      <c r="AM98">
        <v>18.108732</v>
      </c>
      <c r="AN98">
        <v>1.053695</v>
      </c>
      <c r="AO98">
        <v>0</v>
      </c>
      <c r="AP98">
        <v>1.9215</v>
      </c>
      <c r="AQ98">
        <v>50.957571999999999</v>
      </c>
      <c r="AR98">
        <v>48.576000000000001</v>
      </c>
      <c r="AS98">
        <v>32.331384</v>
      </c>
      <c r="AT98">
        <v>15.000014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94.006517999999986</v>
      </c>
      <c r="BA98">
        <f t="shared" si="4"/>
        <v>2805.2423110000004</v>
      </c>
      <c r="BB98">
        <v>95</v>
      </c>
      <c r="BD98">
        <v>7.95</v>
      </c>
      <c r="BE98">
        <v>1.94</v>
      </c>
      <c r="BF98">
        <v>3.03</v>
      </c>
      <c r="BG98">
        <v>1.85</v>
      </c>
      <c r="BH98">
        <v>9.33</v>
      </c>
      <c r="BI98">
        <v>1.02</v>
      </c>
      <c r="BJ98">
        <v>1.53</v>
      </c>
      <c r="BK98">
        <v>1.85</v>
      </c>
      <c r="BL98">
        <v>0</v>
      </c>
      <c r="BM98">
        <v>0.22</v>
      </c>
      <c r="BN98">
        <v>3.3</v>
      </c>
      <c r="BO98">
        <v>3.78</v>
      </c>
      <c r="BP98">
        <v>0.25</v>
      </c>
      <c r="BQ98">
        <v>2.0099999999999998</v>
      </c>
      <c r="BR98">
        <v>2.1800000000000002</v>
      </c>
      <c r="BS98">
        <v>0</v>
      </c>
      <c r="BT98">
        <v>2.9489519999999998</v>
      </c>
      <c r="BU98">
        <v>1.332638</v>
      </c>
      <c r="BV98">
        <v>2.3897020000000002</v>
      </c>
      <c r="BW98">
        <v>1.929632</v>
      </c>
      <c r="BX98">
        <v>1.9462410000000001</v>
      </c>
      <c r="BY98">
        <v>2.6652749999999998</v>
      </c>
      <c r="BZ98">
        <v>1.3184229999999999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3.5181629999999999</v>
      </c>
      <c r="CK98">
        <v>1.857394</v>
      </c>
      <c r="CL98">
        <v>1.9248000000000001</v>
      </c>
      <c r="CM98">
        <v>3.4875970000000001</v>
      </c>
      <c r="CN98">
        <v>1.7590809999999999</v>
      </c>
      <c r="CO98">
        <v>3.4115519999999999</v>
      </c>
      <c r="CP98">
        <v>4.2289050000000001</v>
      </c>
      <c r="CQ98">
        <v>3.5181629999999999</v>
      </c>
      <c r="CR98">
        <v>1.140171</v>
      </c>
      <c r="CS98">
        <v>1.3616889999999999</v>
      </c>
      <c r="CT98">
        <v>4.2252549999999998</v>
      </c>
      <c r="CU98">
        <v>3.2424189999999999</v>
      </c>
      <c r="CV98">
        <v>1.326619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94.006517999999986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9.2621020012499997</v>
      </c>
      <c r="L99">
        <f t="shared" si="6"/>
        <v>10.850814322499996</v>
      </c>
      <c r="M99">
        <f t="shared" si="6"/>
        <v>2.3013253199999939</v>
      </c>
      <c r="N99">
        <f t="shared" si="6"/>
        <v>2.9383200000000036</v>
      </c>
      <c r="O99">
        <f t="shared" si="6"/>
        <v>3.0828023999999998</v>
      </c>
      <c r="P99">
        <f t="shared" si="6"/>
        <v>3.318586512999993</v>
      </c>
      <c r="Q99">
        <f t="shared" si="6"/>
        <v>0.34264984825000039</v>
      </c>
      <c r="R99">
        <f t="shared" si="6"/>
        <v>0.73758974099999997</v>
      </c>
      <c r="S99">
        <f t="shared" si="6"/>
        <v>0.40337940449999954</v>
      </c>
      <c r="T99">
        <f t="shared" si="6"/>
        <v>3.3776826750000009E-2</v>
      </c>
      <c r="U99">
        <f t="shared" si="6"/>
        <v>8.3753999999999849</v>
      </c>
      <c r="V99">
        <f t="shared" si="6"/>
        <v>0.34723889349999987</v>
      </c>
      <c r="W99">
        <f t="shared" si="6"/>
        <v>0.70918686849999923</v>
      </c>
      <c r="X99">
        <f t="shared" si="6"/>
        <v>2.7555269010000001</v>
      </c>
      <c r="Y99">
        <f t="shared" si="6"/>
        <v>0</v>
      </c>
      <c r="Z99">
        <f t="shared" si="6"/>
        <v>0.26011810000000019</v>
      </c>
      <c r="AA99">
        <f t="shared" si="6"/>
        <v>0.45818735999999954</v>
      </c>
      <c r="AB99">
        <f t="shared" si="6"/>
        <v>0.5461105249999999</v>
      </c>
      <c r="AC99">
        <f t="shared" si="6"/>
        <v>0.35306727424999973</v>
      </c>
      <c r="AD99">
        <f t="shared" si="6"/>
        <v>0.15388782499999995</v>
      </c>
      <c r="AE99">
        <f t="shared" si="6"/>
        <v>0.83810396924999875</v>
      </c>
      <c r="AF99">
        <f t="shared" si="6"/>
        <v>0.31651611775000033</v>
      </c>
      <c r="AG99">
        <f t="shared" si="6"/>
        <v>1.1459808960000011</v>
      </c>
      <c r="AH99">
        <f t="shared" si="6"/>
        <v>0.89281938049999998</v>
      </c>
      <c r="AI99">
        <f t="shared" si="6"/>
        <v>8.6942839000000008E-2</v>
      </c>
      <c r="AJ99">
        <f t="shared" si="6"/>
        <v>0</v>
      </c>
      <c r="AK99">
        <f t="shared" si="6"/>
        <v>1.5702297120000002</v>
      </c>
      <c r="AL99">
        <f t="shared" si="6"/>
        <v>0.72595950000000076</v>
      </c>
      <c r="AM99">
        <f t="shared" si="6"/>
        <v>0.43460956799999934</v>
      </c>
      <c r="AN99">
        <f t="shared" si="6"/>
        <v>2.5920893000000035E-2</v>
      </c>
      <c r="AO99">
        <f t="shared" si="6"/>
        <v>0</v>
      </c>
      <c r="AP99">
        <f t="shared" si="6"/>
        <v>2.859832499999999E-2</v>
      </c>
      <c r="AQ99">
        <f t="shared" si="6"/>
        <v>0.54749058025000008</v>
      </c>
      <c r="AR99">
        <f t="shared" si="6"/>
        <v>1.0951680000000008</v>
      </c>
      <c r="AS99">
        <f t="shared" si="6"/>
        <v>0.78016552399999861</v>
      </c>
      <c r="AT99">
        <f t="shared" si="6"/>
        <v>0.35859783599999956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2.1419396897500005</v>
      </c>
      <c r="BA99">
        <f t="shared" si="4"/>
        <v>58.219112954999972</v>
      </c>
      <c r="BD99">
        <f t="shared" ref="BD99:DJ99" si="7">SUM(BD3:BD98)/4000</f>
        <v>0.19080000000000025</v>
      </c>
      <c r="BE99">
        <f t="shared" si="7"/>
        <v>4.6559999999999963E-2</v>
      </c>
      <c r="BF99">
        <f t="shared" si="7"/>
        <v>6.2887499999999943E-2</v>
      </c>
      <c r="BG99">
        <f t="shared" si="7"/>
        <v>4.4399999999999919E-2</v>
      </c>
      <c r="BH99">
        <f t="shared" si="7"/>
        <v>0.15861000000000008</v>
      </c>
      <c r="BI99">
        <f t="shared" si="7"/>
        <v>2.2872499999999987E-2</v>
      </c>
      <c r="BJ99">
        <f t="shared" si="7"/>
        <v>3.6812499999999998E-2</v>
      </c>
      <c r="BK99">
        <f t="shared" si="7"/>
        <v>4.2534999999999989E-2</v>
      </c>
      <c r="BL99">
        <f t="shared" si="7"/>
        <v>0</v>
      </c>
      <c r="BM99">
        <f t="shared" si="7"/>
        <v>3.8625000000000048E-3</v>
      </c>
      <c r="BN99">
        <f t="shared" si="7"/>
        <v>7.3889999999999956E-2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0</v>
      </c>
      <c r="BT99">
        <f t="shared" si="7"/>
        <v>7.0158734249999979E-2</v>
      </c>
      <c r="BU99">
        <f t="shared" si="7"/>
        <v>3.1983312000000048E-2</v>
      </c>
      <c r="BV99">
        <f t="shared" si="7"/>
        <v>5.7020495249999976E-2</v>
      </c>
      <c r="BW99">
        <f t="shared" si="7"/>
        <v>4.6311167999999965E-2</v>
      </c>
      <c r="BX99">
        <f t="shared" si="7"/>
        <v>4.67097839999999E-2</v>
      </c>
      <c r="BY99">
        <f t="shared" si="7"/>
        <v>6.3966600000000068E-2</v>
      </c>
      <c r="BZ99">
        <f t="shared" si="7"/>
        <v>3.1642151999999965E-2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8.4435911999999988E-2</v>
      </c>
      <c r="CK99">
        <f t="shared" si="7"/>
        <v>4.4577455999999988E-2</v>
      </c>
      <c r="CL99">
        <f t="shared" si="7"/>
        <v>4.6195200000000061E-2</v>
      </c>
      <c r="CM99">
        <f t="shared" si="7"/>
        <v>8.3702327999999895E-2</v>
      </c>
      <c r="CN99">
        <f t="shared" si="7"/>
        <v>4.2217944000000007E-2</v>
      </c>
      <c r="CO99">
        <f t="shared" si="7"/>
        <v>9.5523455999999785E-2</v>
      </c>
      <c r="CP99">
        <f t="shared" si="7"/>
        <v>0.10149371999999995</v>
      </c>
      <c r="CQ99">
        <f t="shared" si="7"/>
        <v>8.4435911999999988E-2</v>
      </c>
      <c r="CR99">
        <f t="shared" si="7"/>
        <v>2.7364103999999966E-2</v>
      </c>
      <c r="CS99">
        <f t="shared" si="7"/>
        <v>3.2680535999999975E-2</v>
      </c>
      <c r="CT99">
        <f t="shared" si="7"/>
        <v>0.10140612000000007</v>
      </c>
      <c r="CU99">
        <f t="shared" si="7"/>
        <v>4.0530237999999982E-2</v>
      </c>
      <c r="CV99">
        <f t="shared" si="7"/>
        <v>2.7462190250000004E-2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2.1419396897500005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363.78689100000003</v>
      </c>
      <c r="L3">
        <v>589.01474900000005</v>
      </c>
      <c r="M3">
        <v>92.484510999999998</v>
      </c>
      <c r="N3">
        <v>118.083735</v>
      </c>
      <c r="O3">
        <v>123.89012099999999</v>
      </c>
      <c r="P3">
        <v>141.98404500000001</v>
      </c>
      <c r="Q3">
        <v>11.677387</v>
      </c>
      <c r="R3">
        <v>42.371738999999998</v>
      </c>
      <c r="S3">
        <v>13.693147</v>
      </c>
      <c r="T3">
        <v>1.1904539999999999</v>
      </c>
      <c r="U3">
        <v>336.586388</v>
      </c>
      <c r="V3">
        <v>19.704734999999999</v>
      </c>
      <c r="W3">
        <v>40.103428000000001</v>
      </c>
      <c r="X3">
        <v>142.27882</v>
      </c>
      <c r="Y3">
        <v>0</v>
      </c>
      <c r="Z3">
        <v>12.625305000000001</v>
      </c>
      <c r="AA3">
        <v>40.651823</v>
      </c>
      <c r="AB3">
        <v>29.760103000000001</v>
      </c>
      <c r="AC3">
        <v>21.518384000000001</v>
      </c>
      <c r="AD3">
        <v>0</v>
      </c>
      <c r="AE3">
        <v>36.478524</v>
      </c>
      <c r="AF3">
        <v>26.868490999999999</v>
      </c>
      <c r="AG3">
        <v>46.054107000000002</v>
      </c>
      <c r="AH3">
        <v>51.252457999999997</v>
      </c>
      <c r="AI3">
        <v>0</v>
      </c>
      <c r="AJ3">
        <v>0</v>
      </c>
      <c r="AK3">
        <v>63.103606999999997</v>
      </c>
      <c r="AL3">
        <v>34.743219000000003</v>
      </c>
      <c r="AM3">
        <v>17.465872000000001</v>
      </c>
      <c r="AN3">
        <v>1.0569409999999999</v>
      </c>
      <c r="AO3">
        <v>0</v>
      </c>
      <c r="AP3">
        <v>0.49420999999999998</v>
      </c>
      <c r="AQ3">
        <v>49.148578000000001</v>
      </c>
      <c r="AR3">
        <v>12.777696000000001</v>
      </c>
      <c r="AS3">
        <v>35.210760999999998</v>
      </c>
      <c r="AT3">
        <v>14.467514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81.913112000000012</v>
      </c>
      <c r="BA3">
        <f>SUM(B3:AZ3)</f>
        <v>2612.4408549999998</v>
      </c>
      <c r="BD3">
        <v>7.67</v>
      </c>
      <c r="BE3">
        <v>1.87</v>
      </c>
      <c r="BF3">
        <v>2.92</v>
      </c>
      <c r="BG3">
        <v>1.78</v>
      </c>
      <c r="BH3">
        <v>0</v>
      </c>
      <c r="BI3">
        <v>0.53</v>
      </c>
      <c r="BJ3">
        <v>1.44</v>
      </c>
      <c r="BK3">
        <v>1.67</v>
      </c>
      <c r="BL3">
        <v>0</v>
      </c>
      <c r="BM3">
        <v>0.1</v>
      </c>
      <c r="BN3">
        <v>3.44</v>
      </c>
      <c r="BO3">
        <v>3.65</v>
      </c>
      <c r="BP3">
        <v>0.24</v>
      </c>
      <c r="BQ3">
        <v>1.94</v>
      </c>
      <c r="BR3">
        <v>2.1</v>
      </c>
      <c r="BS3">
        <v>0</v>
      </c>
      <c r="BT3">
        <v>2.5791050000000002</v>
      </c>
      <c r="BU3">
        <v>1.2853289999999999</v>
      </c>
      <c r="BV3">
        <v>2.2945310000000001</v>
      </c>
      <c r="BW3">
        <v>1.86113</v>
      </c>
      <c r="BX3">
        <v>1.877149</v>
      </c>
      <c r="BY3">
        <v>2.5706579999999999</v>
      </c>
      <c r="BZ3">
        <v>1.2716190000000001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3.393268</v>
      </c>
      <c r="CK3">
        <v>1.7914570000000001</v>
      </c>
      <c r="CL3">
        <v>1.8564700000000001</v>
      </c>
      <c r="CM3">
        <v>3.3637869999999999</v>
      </c>
      <c r="CN3">
        <v>1.696634</v>
      </c>
      <c r="CO3">
        <v>4.1130519999999997</v>
      </c>
      <c r="CP3">
        <v>4.0787789999999999</v>
      </c>
      <c r="CQ3">
        <v>3.393268</v>
      </c>
      <c r="CR3">
        <v>1.0996950000000001</v>
      </c>
      <c r="CS3">
        <v>1.3133490000000001</v>
      </c>
      <c r="CT3">
        <v>4.0752579999999998</v>
      </c>
      <c r="CU3">
        <v>3.127313</v>
      </c>
      <c r="CV3">
        <v>1.5765560000000001</v>
      </c>
      <c r="CW3">
        <v>3.9447049999999999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81.913112000000012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363.787509</v>
      </c>
      <c r="L4">
        <v>589.01474900000005</v>
      </c>
      <c r="M4">
        <v>92.484510999999998</v>
      </c>
      <c r="N4">
        <v>118.083735</v>
      </c>
      <c r="O4">
        <v>123.89012099999999</v>
      </c>
      <c r="P4">
        <v>141.98404500000001</v>
      </c>
      <c r="Q4">
        <v>11.677387</v>
      </c>
      <c r="R4">
        <v>42.371738999999998</v>
      </c>
      <c r="S4">
        <v>13.693147</v>
      </c>
      <c r="T4">
        <v>1.1904539999999999</v>
      </c>
      <c r="U4">
        <v>336.586388</v>
      </c>
      <c r="V4">
        <v>19.704734999999999</v>
      </c>
      <c r="W4">
        <v>40.103428000000001</v>
      </c>
      <c r="X4">
        <v>142.27882</v>
      </c>
      <c r="Y4">
        <v>0</v>
      </c>
      <c r="Z4">
        <v>12.625305000000001</v>
      </c>
      <c r="AA4">
        <v>40.651823</v>
      </c>
      <c r="AB4">
        <v>29.760103000000001</v>
      </c>
      <c r="AC4">
        <v>21.518384000000001</v>
      </c>
      <c r="AD4">
        <v>0</v>
      </c>
      <c r="AE4">
        <v>36.478524</v>
      </c>
      <c r="AF4">
        <v>26.868490999999999</v>
      </c>
      <c r="AG4">
        <v>46.054107000000002</v>
      </c>
      <c r="AH4">
        <v>51.252457999999997</v>
      </c>
      <c r="AI4">
        <v>0</v>
      </c>
      <c r="AJ4">
        <v>0</v>
      </c>
      <c r="AK4">
        <v>63.103606999999997</v>
      </c>
      <c r="AL4">
        <v>34.743219000000003</v>
      </c>
      <c r="AM4">
        <v>17.465872000000001</v>
      </c>
      <c r="AN4">
        <v>1.0569409999999999</v>
      </c>
      <c r="AO4">
        <v>0</v>
      </c>
      <c r="AP4">
        <v>0.49420999999999998</v>
      </c>
      <c r="AQ4">
        <v>49.148578000000001</v>
      </c>
      <c r="AR4">
        <v>4.2592319999999999</v>
      </c>
      <c r="AS4">
        <v>35.210760999999998</v>
      </c>
      <c r="AT4">
        <v>14.467514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81.953112000000019</v>
      </c>
      <c r="BA4">
        <f t="shared" ref="BA4:BA67" si="1">SUM(B4:AZ4)</f>
        <v>2603.9630089999991</v>
      </c>
      <c r="BD4">
        <v>7.67</v>
      </c>
      <c r="BE4">
        <v>1.87</v>
      </c>
      <c r="BF4">
        <v>2.92</v>
      </c>
      <c r="BG4">
        <v>1.78</v>
      </c>
      <c r="BH4">
        <v>0</v>
      </c>
      <c r="BI4">
        <v>0.56000000000000005</v>
      </c>
      <c r="BJ4">
        <v>1.45</v>
      </c>
      <c r="BK4">
        <v>1.67</v>
      </c>
      <c r="BL4">
        <v>0</v>
      </c>
      <c r="BM4">
        <v>0.1</v>
      </c>
      <c r="BN4">
        <v>3.44</v>
      </c>
      <c r="BO4">
        <v>3.65</v>
      </c>
      <c r="BP4">
        <v>0.24</v>
      </c>
      <c r="BQ4">
        <v>1.94</v>
      </c>
      <c r="BR4">
        <v>2.1</v>
      </c>
      <c r="BS4">
        <v>0</v>
      </c>
      <c r="BT4">
        <v>2.5791050000000002</v>
      </c>
      <c r="BU4">
        <v>1.2853289999999999</v>
      </c>
      <c r="BV4">
        <v>2.2945310000000001</v>
      </c>
      <c r="BW4">
        <v>1.86113</v>
      </c>
      <c r="BX4">
        <v>1.877149</v>
      </c>
      <c r="BY4">
        <v>2.5706579999999999</v>
      </c>
      <c r="BZ4">
        <v>1.2716190000000001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3.393268</v>
      </c>
      <c r="CK4">
        <v>1.7914570000000001</v>
      </c>
      <c r="CL4">
        <v>1.8564700000000001</v>
      </c>
      <c r="CM4">
        <v>3.3637869999999999</v>
      </c>
      <c r="CN4">
        <v>1.696634</v>
      </c>
      <c r="CO4">
        <v>4.1130519999999997</v>
      </c>
      <c r="CP4">
        <v>4.0787789999999999</v>
      </c>
      <c r="CQ4">
        <v>3.393268</v>
      </c>
      <c r="CR4">
        <v>1.0996950000000001</v>
      </c>
      <c r="CS4">
        <v>1.3133490000000001</v>
      </c>
      <c r="CT4">
        <v>4.0752579999999998</v>
      </c>
      <c r="CU4">
        <v>3.127313</v>
      </c>
      <c r="CV4">
        <v>1.5765560000000001</v>
      </c>
      <c r="CW4">
        <v>3.9447049999999999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81.953112000000019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363.41972299999998</v>
      </c>
      <c r="L5">
        <v>589.01474900000005</v>
      </c>
      <c r="M5">
        <v>92.484510999999998</v>
      </c>
      <c r="N5">
        <v>118.083735</v>
      </c>
      <c r="O5">
        <v>123.89012099999999</v>
      </c>
      <c r="P5">
        <v>141.98404500000001</v>
      </c>
      <c r="Q5">
        <v>11.677387</v>
      </c>
      <c r="R5">
        <v>28.897480999999999</v>
      </c>
      <c r="S5">
        <v>13.693147</v>
      </c>
      <c r="T5">
        <v>1.1904539999999999</v>
      </c>
      <c r="U5">
        <v>336.586388</v>
      </c>
      <c r="V5">
        <v>13.917735</v>
      </c>
      <c r="W5">
        <v>27.312711</v>
      </c>
      <c r="X5">
        <v>107.30965999999999</v>
      </c>
      <c r="Y5">
        <v>0</v>
      </c>
      <c r="Z5">
        <v>12.625305000000001</v>
      </c>
      <c r="AA5">
        <v>40.651823</v>
      </c>
      <c r="AB5">
        <v>29.760103000000001</v>
      </c>
      <c r="AC5">
        <v>21.518384000000001</v>
      </c>
      <c r="AD5">
        <v>0</v>
      </c>
      <c r="AE5">
        <v>36.478524</v>
      </c>
      <c r="AF5">
        <v>26.868490999999999</v>
      </c>
      <c r="AG5">
        <v>46.054107000000002</v>
      </c>
      <c r="AH5">
        <v>42.744965000000001</v>
      </c>
      <c r="AI5">
        <v>0</v>
      </c>
      <c r="AJ5">
        <v>0</v>
      </c>
      <c r="AK5">
        <v>63.103606999999997</v>
      </c>
      <c r="AL5">
        <v>34.743219000000003</v>
      </c>
      <c r="AM5">
        <v>17.465872000000001</v>
      </c>
      <c r="AN5">
        <v>1.0569409999999999</v>
      </c>
      <c r="AO5">
        <v>0</v>
      </c>
      <c r="AP5">
        <v>0.49420999999999998</v>
      </c>
      <c r="AQ5">
        <v>49.148578000000001</v>
      </c>
      <c r="AR5">
        <v>4.2592319999999999</v>
      </c>
      <c r="AS5">
        <v>30.441153</v>
      </c>
      <c r="AT5">
        <v>14.467514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81.720353000000017</v>
      </c>
      <c r="BA5">
        <f t="shared" si="1"/>
        <v>2523.0642279999993</v>
      </c>
      <c r="BD5">
        <v>7.67</v>
      </c>
      <c r="BE5">
        <v>1.87</v>
      </c>
      <c r="BF5">
        <v>2.92</v>
      </c>
      <c r="BG5">
        <v>1.78</v>
      </c>
      <c r="BH5">
        <v>0</v>
      </c>
      <c r="BI5">
        <v>0.59</v>
      </c>
      <c r="BJ5">
        <v>1.45</v>
      </c>
      <c r="BK5">
        <v>1.67</v>
      </c>
      <c r="BL5">
        <v>0</v>
      </c>
      <c r="BM5">
        <v>0.1</v>
      </c>
      <c r="BN5">
        <v>3.44</v>
      </c>
      <c r="BO5">
        <v>3.65</v>
      </c>
      <c r="BP5">
        <v>0.24</v>
      </c>
      <c r="BQ5">
        <v>1.94</v>
      </c>
      <c r="BR5">
        <v>2.1</v>
      </c>
      <c r="BS5">
        <v>0</v>
      </c>
      <c r="BT5">
        <v>2.5791050000000002</v>
      </c>
      <c r="BU5">
        <v>1.2853289999999999</v>
      </c>
      <c r="BV5">
        <v>2.2945310000000001</v>
      </c>
      <c r="BW5">
        <v>1.86113</v>
      </c>
      <c r="BX5">
        <v>1.877149</v>
      </c>
      <c r="BY5">
        <v>2.5706579999999999</v>
      </c>
      <c r="BZ5">
        <v>1.2716190000000001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3.393268</v>
      </c>
      <c r="CK5">
        <v>1.7914570000000001</v>
      </c>
      <c r="CL5">
        <v>1.8564700000000001</v>
      </c>
      <c r="CM5">
        <v>3.3637869999999999</v>
      </c>
      <c r="CN5">
        <v>1.696634</v>
      </c>
      <c r="CO5">
        <v>4.1130519999999997</v>
      </c>
      <c r="CP5">
        <v>4.0787789999999999</v>
      </c>
      <c r="CQ5">
        <v>3.393268</v>
      </c>
      <c r="CR5">
        <v>1.0996950000000001</v>
      </c>
      <c r="CS5">
        <v>1.3133490000000001</v>
      </c>
      <c r="CT5">
        <v>4.0752579999999998</v>
      </c>
      <c r="CU5">
        <v>3.127313</v>
      </c>
      <c r="CV5">
        <v>1.3137970000000001</v>
      </c>
      <c r="CW5">
        <v>3.9447049999999999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81.720353000000017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363.42043200000001</v>
      </c>
      <c r="L6">
        <v>589.01474900000005</v>
      </c>
      <c r="M6">
        <v>92.484510999999998</v>
      </c>
      <c r="N6">
        <v>118.083735</v>
      </c>
      <c r="O6">
        <v>123.89012099999999</v>
      </c>
      <c r="P6">
        <v>141.98404500000001</v>
      </c>
      <c r="Q6">
        <v>11.677387</v>
      </c>
      <c r="R6">
        <v>28.897480999999999</v>
      </c>
      <c r="S6">
        <v>13.693147</v>
      </c>
      <c r="T6">
        <v>1.1904539999999999</v>
      </c>
      <c r="U6">
        <v>336.586388</v>
      </c>
      <c r="V6">
        <v>13.917735</v>
      </c>
      <c r="W6">
        <v>27.312711</v>
      </c>
      <c r="X6">
        <v>99.082312999999999</v>
      </c>
      <c r="Y6">
        <v>0</v>
      </c>
      <c r="Z6">
        <v>12.625305000000001</v>
      </c>
      <c r="AA6">
        <v>40.651823</v>
      </c>
      <c r="AB6">
        <v>29.760103000000001</v>
      </c>
      <c r="AC6">
        <v>21.518384000000001</v>
      </c>
      <c r="AD6">
        <v>0</v>
      </c>
      <c r="AE6">
        <v>36.478524</v>
      </c>
      <c r="AF6">
        <v>26.868490999999999</v>
      </c>
      <c r="AG6">
        <v>46.054107000000002</v>
      </c>
      <c r="AH6">
        <v>41.499966000000001</v>
      </c>
      <c r="AI6">
        <v>0</v>
      </c>
      <c r="AJ6">
        <v>0</v>
      </c>
      <c r="AK6">
        <v>63.103606999999997</v>
      </c>
      <c r="AL6">
        <v>34.743219000000003</v>
      </c>
      <c r="AM6">
        <v>17.465872000000001</v>
      </c>
      <c r="AN6">
        <v>1.0569409999999999</v>
      </c>
      <c r="AO6">
        <v>0</v>
      </c>
      <c r="AP6">
        <v>0.49420999999999998</v>
      </c>
      <c r="AQ6">
        <v>49.148578000000001</v>
      </c>
      <c r="AR6">
        <v>12.777696000000001</v>
      </c>
      <c r="AS6">
        <v>30.441153</v>
      </c>
      <c r="AT6">
        <v>14.467514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80.152423000000013</v>
      </c>
      <c r="BA6">
        <f t="shared" si="1"/>
        <v>2520.5431249999997</v>
      </c>
      <c r="BD6">
        <v>7.67</v>
      </c>
      <c r="BE6">
        <v>1.87</v>
      </c>
      <c r="BF6">
        <v>2.92</v>
      </c>
      <c r="BG6">
        <v>1.78</v>
      </c>
      <c r="BH6">
        <v>0</v>
      </c>
      <c r="BI6">
        <v>0.62</v>
      </c>
      <c r="BJ6">
        <v>1.45</v>
      </c>
      <c r="BK6">
        <v>1.67</v>
      </c>
      <c r="BL6">
        <v>0</v>
      </c>
      <c r="BM6">
        <v>0.1</v>
      </c>
      <c r="BN6">
        <v>3.44</v>
      </c>
      <c r="BO6">
        <v>3.65</v>
      </c>
      <c r="BP6">
        <v>0.24</v>
      </c>
      <c r="BQ6">
        <v>1.94</v>
      </c>
      <c r="BR6">
        <v>2.1</v>
      </c>
      <c r="BS6">
        <v>0</v>
      </c>
      <c r="BT6">
        <v>2.5791050000000002</v>
      </c>
      <c r="BU6">
        <v>1.2853289999999999</v>
      </c>
      <c r="BV6">
        <v>2.2945310000000001</v>
      </c>
      <c r="BW6">
        <v>1.86113</v>
      </c>
      <c r="BX6">
        <v>1.877149</v>
      </c>
      <c r="BY6">
        <v>2.5706579999999999</v>
      </c>
      <c r="BZ6">
        <v>1.2716190000000001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3.393268</v>
      </c>
      <c r="CK6">
        <v>1.7914570000000001</v>
      </c>
      <c r="CL6">
        <v>1.8564700000000001</v>
      </c>
      <c r="CM6">
        <v>3.3637869999999999</v>
      </c>
      <c r="CN6">
        <v>1.696634</v>
      </c>
      <c r="CO6">
        <v>4.1130519999999997</v>
      </c>
      <c r="CP6">
        <v>4.0787789999999999</v>
      </c>
      <c r="CQ6">
        <v>3.393268</v>
      </c>
      <c r="CR6">
        <v>1.0996950000000001</v>
      </c>
      <c r="CS6">
        <v>1.3133490000000001</v>
      </c>
      <c r="CT6">
        <v>4.0752579999999998</v>
      </c>
      <c r="CU6">
        <v>1.5636559999999999</v>
      </c>
      <c r="CV6">
        <v>1.2795240000000001</v>
      </c>
      <c r="CW6">
        <v>3.9447049999999999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80.152423000000013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363.41972299999998</v>
      </c>
      <c r="L7">
        <v>513.30940799999996</v>
      </c>
      <c r="M7">
        <v>92.484510999999998</v>
      </c>
      <c r="N7">
        <v>118.083735</v>
      </c>
      <c r="O7">
        <v>123.89012099999999</v>
      </c>
      <c r="P7">
        <v>141.98404500000001</v>
      </c>
      <c r="Q7">
        <v>11.677387</v>
      </c>
      <c r="R7">
        <v>28.897480999999999</v>
      </c>
      <c r="S7">
        <v>13.693147</v>
      </c>
      <c r="T7">
        <v>1.1904539999999999</v>
      </c>
      <c r="U7">
        <v>336.586388</v>
      </c>
      <c r="V7">
        <v>13.917735</v>
      </c>
      <c r="W7">
        <v>27.312711</v>
      </c>
      <c r="X7">
        <v>99.082312999999999</v>
      </c>
      <c r="Y7">
        <v>0</v>
      </c>
      <c r="Z7">
        <v>12.625305000000001</v>
      </c>
      <c r="AA7">
        <v>40.651823</v>
      </c>
      <c r="AB7">
        <v>29.760103000000001</v>
      </c>
      <c r="AC7">
        <v>21.518384000000001</v>
      </c>
      <c r="AD7">
        <v>0</v>
      </c>
      <c r="AE7">
        <v>36.478524</v>
      </c>
      <c r="AF7">
        <v>26.868490999999999</v>
      </c>
      <c r="AG7">
        <v>46.054107000000002</v>
      </c>
      <c r="AH7">
        <v>20.749983</v>
      </c>
      <c r="AI7">
        <v>0</v>
      </c>
      <c r="AJ7">
        <v>0</v>
      </c>
      <c r="AK7">
        <v>63.103606999999997</v>
      </c>
      <c r="AL7">
        <v>34.743219000000003</v>
      </c>
      <c r="AM7">
        <v>17.465872000000001</v>
      </c>
      <c r="AN7">
        <v>1.0569409999999999</v>
      </c>
      <c r="AO7">
        <v>0</v>
      </c>
      <c r="AP7">
        <v>0.49420999999999998</v>
      </c>
      <c r="AQ7">
        <v>49.148578000000001</v>
      </c>
      <c r="AR7">
        <v>46.851551999999998</v>
      </c>
      <c r="AS7">
        <v>30.441153</v>
      </c>
      <c r="AT7">
        <v>14.467514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79.542661000000024</v>
      </c>
      <c r="BA7">
        <f t="shared" si="1"/>
        <v>2457.5511859999997</v>
      </c>
      <c r="BD7">
        <v>7.67</v>
      </c>
      <c r="BE7">
        <v>1.87</v>
      </c>
      <c r="BF7">
        <v>2.92</v>
      </c>
      <c r="BG7">
        <v>1.78</v>
      </c>
      <c r="BH7">
        <v>0</v>
      </c>
      <c r="BI7">
        <v>0.65</v>
      </c>
      <c r="BJ7">
        <v>1.45</v>
      </c>
      <c r="BK7">
        <v>1.67</v>
      </c>
      <c r="BL7">
        <v>0</v>
      </c>
      <c r="BM7">
        <v>0.1</v>
      </c>
      <c r="BN7">
        <v>3.44</v>
      </c>
      <c r="BO7">
        <v>3.65</v>
      </c>
      <c r="BP7">
        <v>0.24</v>
      </c>
      <c r="BQ7">
        <v>1.94</v>
      </c>
      <c r="BR7">
        <v>2.1</v>
      </c>
      <c r="BS7">
        <v>0</v>
      </c>
      <c r="BT7">
        <v>2.5791050000000002</v>
      </c>
      <c r="BU7">
        <v>1.2853289999999999</v>
      </c>
      <c r="BV7">
        <v>2.2945310000000001</v>
      </c>
      <c r="BW7">
        <v>1.86113</v>
      </c>
      <c r="BX7">
        <v>1.877149</v>
      </c>
      <c r="BY7">
        <v>2.5706579999999999</v>
      </c>
      <c r="BZ7">
        <v>1.2716190000000001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3.393268</v>
      </c>
      <c r="CK7">
        <v>1.7914570000000001</v>
      </c>
      <c r="CL7">
        <v>1.8564700000000001</v>
      </c>
      <c r="CM7">
        <v>3.3637869999999999</v>
      </c>
      <c r="CN7">
        <v>1.696634</v>
      </c>
      <c r="CO7">
        <v>4.1130519999999997</v>
      </c>
      <c r="CP7">
        <v>4.0787789999999999</v>
      </c>
      <c r="CQ7">
        <v>3.393268</v>
      </c>
      <c r="CR7">
        <v>1.0996950000000001</v>
      </c>
      <c r="CS7">
        <v>1.3133490000000001</v>
      </c>
      <c r="CT7">
        <v>4.0752579999999998</v>
      </c>
      <c r="CU7">
        <v>1.5636559999999999</v>
      </c>
      <c r="CV7">
        <v>0.63976200000000005</v>
      </c>
      <c r="CW7">
        <v>3.9447049999999999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79.542661000000024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363.24332900000002</v>
      </c>
      <c r="L8">
        <v>416.85940799999997</v>
      </c>
      <c r="M8">
        <v>92.484510999999998</v>
      </c>
      <c r="N8">
        <v>118.083735</v>
      </c>
      <c r="O8">
        <v>123.89012099999999</v>
      </c>
      <c r="P8">
        <v>141.98404500000001</v>
      </c>
      <c r="Q8">
        <v>11.527854</v>
      </c>
      <c r="R8">
        <v>23.718115999999998</v>
      </c>
      <c r="S8">
        <v>13.219989</v>
      </c>
      <c r="T8">
        <v>1.1369670000000001</v>
      </c>
      <c r="U8">
        <v>336.586388</v>
      </c>
      <c r="V8">
        <v>9.0277200000000004</v>
      </c>
      <c r="W8">
        <v>27.312711</v>
      </c>
      <c r="X8">
        <v>99.082312999999999</v>
      </c>
      <c r="Y8">
        <v>0</v>
      </c>
      <c r="Z8">
        <v>12.625305000000001</v>
      </c>
      <c r="AA8">
        <v>40.651823</v>
      </c>
      <c r="AB8">
        <v>29.760103000000001</v>
      </c>
      <c r="AC8">
        <v>21.518384000000001</v>
      </c>
      <c r="AD8">
        <v>0</v>
      </c>
      <c r="AE8">
        <v>36.478524</v>
      </c>
      <c r="AF8">
        <v>26.868490999999999</v>
      </c>
      <c r="AG8">
        <v>46.054107000000002</v>
      </c>
      <c r="AH8">
        <v>0</v>
      </c>
      <c r="AI8">
        <v>0</v>
      </c>
      <c r="AJ8">
        <v>0</v>
      </c>
      <c r="AK8">
        <v>63.103606999999997</v>
      </c>
      <c r="AL8">
        <v>34.743219000000003</v>
      </c>
      <c r="AM8">
        <v>17.465872000000001</v>
      </c>
      <c r="AN8">
        <v>1.0569409999999999</v>
      </c>
      <c r="AO8">
        <v>0</v>
      </c>
      <c r="AP8">
        <v>0.49420999999999998</v>
      </c>
      <c r="AQ8">
        <v>49.148578000000001</v>
      </c>
      <c r="AR8">
        <v>51.110784000000002</v>
      </c>
      <c r="AS8">
        <v>30.441153</v>
      </c>
      <c r="AT8">
        <v>14.467514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77.389243000000022</v>
      </c>
      <c r="BA8">
        <f t="shared" si="1"/>
        <v>2331.5350649999996</v>
      </c>
      <c r="BD8">
        <v>7.67</v>
      </c>
      <c r="BE8">
        <v>1.87</v>
      </c>
      <c r="BF8">
        <v>2.92</v>
      </c>
      <c r="BG8">
        <v>1.78</v>
      </c>
      <c r="BH8">
        <v>0</v>
      </c>
      <c r="BI8">
        <v>0.69</v>
      </c>
      <c r="BJ8">
        <v>1.46</v>
      </c>
      <c r="BK8">
        <v>1.67</v>
      </c>
      <c r="BL8">
        <v>0</v>
      </c>
      <c r="BM8">
        <v>0.1</v>
      </c>
      <c r="BN8">
        <v>3.44</v>
      </c>
      <c r="BO8">
        <v>3.65</v>
      </c>
      <c r="BP8">
        <v>0.24</v>
      </c>
      <c r="BQ8">
        <v>1.94</v>
      </c>
      <c r="BR8">
        <v>2.1</v>
      </c>
      <c r="BS8">
        <v>0</v>
      </c>
      <c r="BT8">
        <v>2.5791050000000002</v>
      </c>
      <c r="BU8">
        <v>1.2853289999999999</v>
      </c>
      <c r="BV8">
        <v>2.2945310000000001</v>
      </c>
      <c r="BW8">
        <v>1.86113</v>
      </c>
      <c r="BX8">
        <v>1.877149</v>
      </c>
      <c r="BY8">
        <v>2.5706579999999999</v>
      </c>
      <c r="BZ8">
        <v>1.2716190000000001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3.393268</v>
      </c>
      <c r="CK8">
        <v>1.7914570000000001</v>
      </c>
      <c r="CL8">
        <v>1.8564700000000001</v>
      </c>
      <c r="CM8">
        <v>3.3637869999999999</v>
      </c>
      <c r="CN8">
        <v>1.696634</v>
      </c>
      <c r="CO8">
        <v>4.1130519999999997</v>
      </c>
      <c r="CP8">
        <v>4.0787789999999999</v>
      </c>
      <c r="CQ8">
        <v>3.393268</v>
      </c>
      <c r="CR8">
        <v>1.0996950000000001</v>
      </c>
      <c r="CS8">
        <v>1.3133490000000001</v>
      </c>
      <c r="CT8">
        <v>4.0752579999999998</v>
      </c>
      <c r="CU8">
        <v>0</v>
      </c>
      <c r="CV8">
        <v>0</v>
      </c>
      <c r="CW8">
        <v>3.9447049999999999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77.389243000000022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363.242592</v>
      </c>
      <c r="L9">
        <v>337.77040799999997</v>
      </c>
      <c r="M9">
        <v>92.484510999999998</v>
      </c>
      <c r="N9">
        <v>118.083735</v>
      </c>
      <c r="O9">
        <v>123.89012099999999</v>
      </c>
      <c r="P9">
        <v>141.98404500000001</v>
      </c>
      <c r="Q9">
        <v>11.677387</v>
      </c>
      <c r="R9">
        <v>23.718115999999998</v>
      </c>
      <c r="S9">
        <v>13.693147</v>
      </c>
      <c r="T9">
        <v>1.1948289999999999</v>
      </c>
      <c r="U9">
        <v>336.586388</v>
      </c>
      <c r="V9">
        <v>9.0277200000000004</v>
      </c>
      <c r="W9">
        <v>27.312711</v>
      </c>
      <c r="X9">
        <v>99.082312999999999</v>
      </c>
      <c r="Y9">
        <v>0</v>
      </c>
      <c r="Z9">
        <v>12.625305000000001</v>
      </c>
      <c r="AA9">
        <v>40.651823</v>
      </c>
      <c r="AB9">
        <v>29.760103000000001</v>
      </c>
      <c r="AC9">
        <v>21.518384000000001</v>
      </c>
      <c r="AD9">
        <v>0</v>
      </c>
      <c r="AE9">
        <v>18.239262</v>
      </c>
      <c r="AF9">
        <v>18.270574</v>
      </c>
      <c r="AG9">
        <v>46.054107000000002</v>
      </c>
      <c r="AH9">
        <v>0</v>
      </c>
      <c r="AI9">
        <v>0</v>
      </c>
      <c r="AJ9">
        <v>0</v>
      </c>
      <c r="AK9">
        <v>63.103606999999997</v>
      </c>
      <c r="AL9">
        <v>23.535729</v>
      </c>
      <c r="AM9">
        <v>17.465872000000001</v>
      </c>
      <c r="AN9">
        <v>1.0569409999999999</v>
      </c>
      <c r="AO9">
        <v>0</v>
      </c>
      <c r="AP9">
        <v>0.49420999999999998</v>
      </c>
      <c r="AQ9">
        <v>49.148578000000001</v>
      </c>
      <c r="AR9">
        <v>51.110784000000002</v>
      </c>
      <c r="AS9">
        <v>30.441153</v>
      </c>
      <c r="AT9">
        <v>13.977712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77.449243000000024</v>
      </c>
      <c r="BA9">
        <f t="shared" si="1"/>
        <v>2214.6514099999999</v>
      </c>
      <c r="BD9">
        <v>7.67</v>
      </c>
      <c r="BE9">
        <v>1.87</v>
      </c>
      <c r="BF9">
        <v>2.92</v>
      </c>
      <c r="BG9">
        <v>1.78</v>
      </c>
      <c r="BH9">
        <v>0</v>
      </c>
      <c r="BI9">
        <v>0.75</v>
      </c>
      <c r="BJ9">
        <v>1.46</v>
      </c>
      <c r="BK9">
        <v>1.67</v>
      </c>
      <c r="BL9">
        <v>0</v>
      </c>
      <c r="BM9">
        <v>0.1</v>
      </c>
      <c r="BN9">
        <v>3.44</v>
      </c>
      <c r="BO9">
        <v>3.65</v>
      </c>
      <c r="BP9">
        <v>0.24</v>
      </c>
      <c r="BQ9">
        <v>1.94</v>
      </c>
      <c r="BR9">
        <v>2.1</v>
      </c>
      <c r="BS9">
        <v>0</v>
      </c>
      <c r="BT9">
        <v>2.5791050000000002</v>
      </c>
      <c r="BU9">
        <v>1.2853289999999999</v>
      </c>
      <c r="BV9">
        <v>2.2945310000000001</v>
      </c>
      <c r="BW9">
        <v>1.86113</v>
      </c>
      <c r="BX9">
        <v>1.877149</v>
      </c>
      <c r="BY9">
        <v>2.5706579999999999</v>
      </c>
      <c r="BZ9">
        <v>1.2716190000000001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3.393268</v>
      </c>
      <c r="CK9">
        <v>1.7914570000000001</v>
      </c>
      <c r="CL9">
        <v>1.8564700000000001</v>
      </c>
      <c r="CM9">
        <v>3.3637869999999999</v>
      </c>
      <c r="CN9">
        <v>1.696634</v>
      </c>
      <c r="CO9">
        <v>4.1130519999999997</v>
      </c>
      <c r="CP9">
        <v>4.0787789999999999</v>
      </c>
      <c r="CQ9">
        <v>3.393268</v>
      </c>
      <c r="CR9">
        <v>1.0996950000000001</v>
      </c>
      <c r="CS9">
        <v>1.3133490000000001</v>
      </c>
      <c r="CT9">
        <v>4.0752579999999998</v>
      </c>
      <c r="CU9">
        <v>0</v>
      </c>
      <c r="CV9">
        <v>0</v>
      </c>
      <c r="CW9">
        <v>3.9447049999999999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77.449243000000024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363.24332900000002</v>
      </c>
      <c r="L10">
        <v>346.84866</v>
      </c>
      <c r="M10">
        <v>92.484510999999998</v>
      </c>
      <c r="N10">
        <v>118.083735</v>
      </c>
      <c r="O10">
        <v>123.89012099999999</v>
      </c>
      <c r="P10">
        <v>141.98404500000001</v>
      </c>
      <c r="Q10">
        <v>11.677387</v>
      </c>
      <c r="R10">
        <v>23.718115999999998</v>
      </c>
      <c r="S10">
        <v>13.693147</v>
      </c>
      <c r="T10">
        <v>1.1948289999999999</v>
      </c>
      <c r="U10">
        <v>336.586388</v>
      </c>
      <c r="V10">
        <v>9.0277200000000004</v>
      </c>
      <c r="W10">
        <v>27.312711</v>
      </c>
      <c r="X10">
        <v>99.082312999999999</v>
      </c>
      <c r="Y10">
        <v>0</v>
      </c>
      <c r="Z10">
        <v>12.625305000000001</v>
      </c>
      <c r="AA10">
        <v>40.651823</v>
      </c>
      <c r="AB10">
        <v>29.760103000000001</v>
      </c>
      <c r="AC10">
        <v>10.759192000000001</v>
      </c>
      <c r="AD10">
        <v>0</v>
      </c>
      <c r="AE10">
        <v>18.239262</v>
      </c>
      <c r="AF10">
        <v>18.270574</v>
      </c>
      <c r="AG10">
        <v>46.054107000000002</v>
      </c>
      <c r="AH10">
        <v>0</v>
      </c>
      <c r="AI10">
        <v>0</v>
      </c>
      <c r="AJ10">
        <v>0</v>
      </c>
      <c r="AK10">
        <v>63.103606999999997</v>
      </c>
      <c r="AL10">
        <v>23.535729</v>
      </c>
      <c r="AM10">
        <v>17.465872000000001</v>
      </c>
      <c r="AN10">
        <v>1.0569409999999999</v>
      </c>
      <c r="AO10">
        <v>0</v>
      </c>
      <c r="AP10">
        <v>0.49420999999999998</v>
      </c>
      <c r="AQ10">
        <v>35.691229999999997</v>
      </c>
      <c r="AR10">
        <v>46.851551999999998</v>
      </c>
      <c r="AS10">
        <v>30.441153</v>
      </c>
      <c r="AT10">
        <v>12.932598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77.459243000000015</v>
      </c>
      <c r="BA10">
        <f t="shared" si="1"/>
        <v>2194.219513</v>
      </c>
      <c r="BD10">
        <v>7.67</v>
      </c>
      <c r="BE10">
        <v>1.87</v>
      </c>
      <c r="BF10">
        <v>2.92</v>
      </c>
      <c r="BG10">
        <v>1.78</v>
      </c>
      <c r="BH10">
        <v>0</v>
      </c>
      <c r="BI10">
        <v>0.76</v>
      </c>
      <c r="BJ10">
        <v>1.46</v>
      </c>
      <c r="BK10">
        <v>1.67</v>
      </c>
      <c r="BL10">
        <v>0</v>
      </c>
      <c r="BM10">
        <v>0.1</v>
      </c>
      <c r="BN10">
        <v>3.44</v>
      </c>
      <c r="BO10">
        <v>3.65</v>
      </c>
      <c r="BP10">
        <v>0.24</v>
      </c>
      <c r="BQ10">
        <v>1.94</v>
      </c>
      <c r="BR10">
        <v>2.1</v>
      </c>
      <c r="BS10">
        <v>0</v>
      </c>
      <c r="BT10">
        <v>2.5791050000000002</v>
      </c>
      <c r="BU10">
        <v>1.2853289999999999</v>
      </c>
      <c r="BV10">
        <v>2.2945310000000001</v>
      </c>
      <c r="BW10">
        <v>1.86113</v>
      </c>
      <c r="BX10">
        <v>1.877149</v>
      </c>
      <c r="BY10">
        <v>2.5706579999999999</v>
      </c>
      <c r="BZ10">
        <v>1.2716190000000001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3.393268</v>
      </c>
      <c r="CK10">
        <v>1.7914570000000001</v>
      </c>
      <c r="CL10">
        <v>1.8564700000000001</v>
      </c>
      <c r="CM10">
        <v>3.3637869999999999</v>
      </c>
      <c r="CN10">
        <v>1.696634</v>
      </c>
      <c r="CO10">
        <v>4.1130519999999997</v>
      </c>
      <c r="CP10">
        <v>4.0787789999999999</v>
      </c>
      <c r="CQ10">
        <v>3.393268</v>
      </c>
      <c r="CR10">
        <v>1.0996950000000001</v>
      </c>
      <c r="CS10">
        <v>1.3133490000000001</v>
      </c>
      <c r="CT10">
        <v>4.0752579999999998</v>
      </c>
      <c r="CU10">
        <v>0</v>
      </c>
      <c r="CV10">
        <v>0</v>
      </c>
      <c r="CW10">
        <v>3.9447049999999999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77.459243000000015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363.242592</v>
      </c>
      <c r="L11">
        <v>346.84866</v>
      </c>
      <c r="M11">
        <v>92.484510999999998</v>
      </c>
      <c r="N11">
        <v>118.083735</v>
      </c>
      <c r="O11">
        <v>123.89012099999999</v>
      </c>
      <c r="P11">
        <v>141.98404500000001</v>
      </c>
      <c r="Q11">
        <v>11.677387</v>
      </c>
      <c r="R11">
        <v>23.718115999999998</v>
      </c>
      <c r="S11">
        <v>13.693147</v>
      </c>
      <c r="T11">
        <v>1.1948289999999999</v>
      </c>
      <c r="U11">
        <v>336.586388</v>
      </c>
      <c r="V11">
        <v>9.0277200000000004</v>
      </c>
      <c r="W11">
        <v>27.312711</v>
      </c>
      <c r="X11">
        <v>99.082312999999999</v>
      </c>
      <c r="Y11">
        <v>0</v>
      </c>
      <c r="Z11">
        <v>6.2596049999999996</v>
      </c>
      <c r="AA11">
        <v>40.651823</v>
      </c>
      <c r="AB11">
        <v>29.760103000000001</v>
      </c>
      <c r="AC11">
        <v>10.759192000000001</v>
      </c>
      <c r="AD11">
        <v>0</v>
      </c>
      <c r="AE11">
        <v>18.239262</v>
      </c>
      <c r="AF11">
        <v>9.0278130000000001</v>
      </c>
      <c r="AG11">
        <v>46.054107000000002</v>
      </c>
      <c r="AH11">
        <v>0</v>
      </c>
      <c r="AI11">
        <v>0</v>
      </c>
      <c r="AJ11">
        <v>0</v>
      </c>
      <c r="AK11">
        <v>63.103606999999997</v>
      </c>
      <c r="AL11">
        <v>23.535729</v>
      </c>
      <c r="AM11">
        <v>17.465872000000001</v>
      </c>
      <c r="AN11">
        <v>1.0772649999999999</v>
      </c>
      <c r="AO11">
        <v>0</v>
      </c>
      <c r="AP11">
        <v>0.49420999999999998</v>
      </c>
      <c r="AQ11">
        <v>0</v>
      </c>
      <c r="AR11">
        <v>46.851551999999998</v>
      </c>
      <c r="AS11">
        <v>30.441153</v>
      </c>
      <c r="AT11">
        <v>13.939736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77.648298000000025</v>
      </c>
      <c r="BA11">
        <f t="shared" si="1"/>
        <v>2144.1356019999998</v>
      </c>
      <c r="BD11">
        <v>7.67</v>
      </c>
      <c r="BE11">
        <v>1.87</v>
      </c>
      <c r="BF11">
        <v>2.92</v>
      </c>
      <c r="BG11">
        <v>1.78</v>
      </c>
      <c r="BH11">
        <v>0</v>
      </c>
      <c r="BI11">
        <v>0.81</v>
      </c>
      <c r="BJ11">
        <v>1.46</v>
      </c>
      <c r="BK11">
        <v>1.67</v>
      </c>
      <c r="BL11">
        <v>0</v>
      </c>
      <c r="BM11">
        <v>0.1</v>
      </c>
      <c r="BN11">
        <v>3.44</v>
      </c>
      <c r="BO11">
        <v>3.65</v>
      </c>
      <c r="BP11">
        <v>0.24</v>
      </c>
      <c r="BQ11">
        <v>1.94</v>
      </c>
      <c r="BR11">
        <v>2.1</v>
      </c>
      <c r="BS11">
        <v>0</v>
      </c>
      <c r="BT11">
        <v>2.7181600000000001</v>
      </c>
      <c r="BU11">
        <v>1.2853289999999999</v>
      </c>
      <c r="BV11">
        <v>2.2945310000000001</v>
      </c>
      <c r="BW11">
        <v>1.86113</v>
      </c>
      <c r="BX11">
        <v>1.877149</v>
      </c>
      <c r="BY11">
        <v>2.5706579999999999</v>
      </c>
      <c r="BZ11">
        <v>1.2716190000000001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3.393268</v>
      </c>
      <c r="CK11">
        <v>1.7914570000000001</v>
      </c>
      <c r="CL11">
        <v>1.8564700000000001</v>
      </c>
      <c r="CM11">
        <v>3.3637869999999999</v>
      </c>
      <c r="CN11">
        <v>1.696634</v>
      </c>
      <c r="CO11">
        <v>4.1130519999999997</v>
      </c>
      <c r="CP11">
        <v>4.0787789999999999</v>
      </c>
      <c r="CQ11">
        <v>3.393268</v>
      </c>
      <c r="CR11">
        <v>1.0996950000000001</v>
      </c>
      <c r="CS11">
        <v>1.3133490000000001</v>
      </c>
      <c r="CT11">
        <v>4.0752579999999998</v>
      </c>
      <c r="CU11">
        <v>0</v>
      </c>
      <c r="CV11">
        <v>0</v>
      </c>
      <c r="CW11">
        <v>3.9447049999999999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77.648298000000025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363.24332900000002</v>
      </c>
      <c r="L12">
        <v>346.84866</v>
      </c>
      <c r="M12">
        <v>92.484510999999998</v>
      </c>
      <c r="N12">
        <v>118.083735</v>
      </c>
      <c r="O12">
        <v>123.89012099999999</v>
      </c>
      <c r="P12">
        <v>141.98404500000001</v>
      </c>
      <c r="Q12">
        <v>10.870075999999999</v>
      </c>
      <c r="R12">
        <v>23.718115999999998</v>
      </c>
      <c r="S12">
        <v>13.693147</v>
      </c>
      <c r="T12">
        <v>1.1948289999999999</v>
      </c>
      <c r="U12">
        <v>336.586388</v>
      </c>
      <c r="V12">
        <v>9.0277200000000004</v>
      </c>
      <c r="W12">
        <v>27.312711</v>
      </c>
      <c r="X12">
        <v>99.082312999999999</v>
      </c>
      <c r="Y12">
        <v>0</v>
      </c>
      <c r="Z12">
        <v>6.2596049999999996</v>
      </c>
      <c r="AA12">
        <v>40.651823</v>
      </c>
      <c r="AB12">
        <v>29.760103000000001</v>
      </c>
      <c r="AC12">
        <v>0</v>
      </c>
      <c r="AD12">
        <v>0</v>
      </c>
      <c r="AE12">
        <v>18.239262</v>
      </c>
      <c r="AF12">
        <v>8.8128650000000004</v>
      </c>
      <c r="AG12">
        <v>46.054107000000002</v>
      </c>
      <c r="AH12">
        <v>0</v>
      </c>
      <c r="AI12">
        <v>0</v>
      </c>
      <c r="AJ12">
        <v>0</v>
      </c>
      <c r="AK12">
        <v>63.103606999999997</v>
      </c>
      <c r="AL12">
        <v>23.535729</v>
      </c>
      <c r="AM12">
        <v>17.465872000000001</v>
      </c>
      <c r="AN12">
        <v>1.0772649999999999</v>
      </c>
      <c r="AO12">
        <v>0</v>
      </c>
      <c r="AP12">
        <v>0.49420999999999998</v>
      </c>
      <c r="AQ12">
        <v>0</v>
      </c>
      <c r="AR12">
        <v>46.851551999999998</v>
      </c>
      <c r="AS12">
        <v>30.441153</v>
      </c>
      <c r="AT12">
        <v>13.507053000000001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77.781859000000026</v>
      </c>
      <c r="BA12">
        <f t="shared" si="1"/>
        <v>2132.0557659999999</v>
      </c>
      <c r="BD12">
        <v>7.67</v>
      </c>
      <c r="BE12">
        <v>1.87</v>
      </c>
      <c r="BF12">
        <v>2.92</v>
      </c>
      <c r="BG12">
        <v>1.78</v>
      </c>
      <c r="BH12">
        <v>0</v>
      </c>
      <c r="BI12">
        <v>0.87</v>
      </c>
      <c r="BJ12">
        <v>1.47</v>
      </c>
      <c r="BK12">
        <v>1.67</v>
      </c>
      <c r="BL12">
        <v>0</v>
      </c>
      <c r="BM12">
        <v>0.1</v>
      </c>
      <c r="BN12">
        <v>3.44</v>
      </c>
      <c r="BO12">
        <v>3.65</v>
      </c>
      <c r="BP12">
        <v>0.24</v>
      </c>
      <c r="BQ12">
        <v>1.94</v>
      </c>
      <c r="BR12">
        <v>2.1</v>
      </c>
      <c r="BS12">
        <v>0</v>
      </c>
      <c r="BT12">
        <v>2.7817210000000001</v>
      </c>
      <c r="BU12">
        <v>1.2853289999999999</v>
      </c>
      <c r="BV12">
        <v>2.2945310000000001</v>
      </c>
      <c r="BW12">
        <v>1.86113</v>
      </c>
      <c r="BX12">
        <v>1.877149</v>
      </c>
      <c r="BY12">
        <v>2.5706579999999999</v>
      </c>
      <c r="BZ12">
        <v>1.2716190000000001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3.393268</v>
      </c>
      <c r="CK12">
        <v>1.7914570000000001</v>
      </c>
      <c r="CL12">
        <v>1.8564700000000001</v>
      </c>
      <c r="CM12">
        <v>3.3637869999999999</v>
      </c>
      <c r="CN12">
        <v>1.696634</v>
      </c>
      <c r="CO12">
        <v>4.1130519999999997</v>
      </c>
      <c r="CP12">
        <v>4.0787789999999999</v>
      </c>
      <c r="CQ12">
        <v>3.393268</v>
      </c>
      <c r="CR12">
        <v>1.0996950000000001</v>
      </c>
      <c r="CS12">
        <v>1.3133490000000001</v>
      </c>
      <c r="CT12">
        <v>4.0752579999999998</v>
      </c>
      <c r="CU12">
        <v>0</v>
      </c>
      <c r="CV12">
        <v>0</v>
      </c>
      <c r="CW12">
        <v>3.9447049999999999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77.781859000000026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363.242592</v>
      </c>
      <c r="L13">
        <v>346.84866</v>
      </c>
      <c r="M13">
        <v>92.484510999999998</v>
      </c>
      <c r="N13">
        <v>118.083735</v>
      </c>
      <c r="O13">
        <v>123.89012099999999</v>
      </c>
      <c r="P13">
        <v>141.98404500000001</v>
      </c>
      <c r="Q13">
        <v>11.677387</v>
      </c>
      <c r="R13">
        <v>23.718115999999998</v>
      </c>
      <c r="S13">
        <v>13.693147</v>
      </c>
      <c r="T13">
        <v>1.1948289999999999</v>
      </c>
      <c r="U13">
        <v>336.586388</v>
      </c>
      <c r="V13">
        <v>9.0277200000000004</v>
      </c>
      <c r="W13">
        <v>27.312711</v>
      </c>
      <c r="X13">
        <v>99.082312999999999</v>
      </c>
      <c r="Y13">
        <v>0</v>
      </c>
      <c r="Z13">
        <v>6.2596049999999996</v>
      </c>
      <c r="AA13">
        <v>40.651823</v>
      </c>
      <c r="AB13">
        <v>29.760103000000001</v>
      </c>
      <c r="AC13">
        <v>0</v>
      </c>
      <c r="AD13">
        <v>0</v>
      </c>
      <c r="AE13">
        <v>18.239262</v>
      </c>
      <c r="AF13">
        <v>8.8128650000000004</v>
      </c>
      <c r="AG13">
        <v>46.054107000000002</v>
      </c>
      <c r="AH13">
        <v>0</v>
      </c>
      <c r="AI13">
        <v>0</v>
      </c>
      <c r="AJ13">
        <v>0</v>
      </c>
      <c r="AK13">
        <v>63.103606999999997</v>
      </c>
      <c r="AL13">
        <v>23.535729</v>
      </c>
      <c r="AM13">
        <v>17.465872000000001</v>
      </c>
      <c r="AN13">
        <v>1.0772649999999999</v>
      </c>
      <c r="AO13">
        <v>0</v>
      </c>
      <c r="AP13">
        <v>0.49420999999999998</v>
      </c>
      <c r="AQ13">
        <v>0</v>
      </c>
      <c r="AR13">
        <v>46.851551999999998</v>
      </c>
      <c r="AS13">
        <v>30.441153</v>
      </c>
      <c r="AT13">
        <v>13.295164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77.870998000000014</v>
      </c>
      <c r="BA13">
        <f t="shared" si="1"/>
        <v>2132.7395899999997</v>
      </c>
      <c r="BD13">
        <v>7.67</v>
      </c>
      <c r="BE13">
        <v>1.87</v>
      </c>
      <c r="BF13">
        <v>2.92</v>
      </c>
      <c r="BG13">
        <v>1.78</v>
      </c>
      <c r="BH13">
        <v>0</v>
      </c>
      <c r="BI13">
        <v>0.93</v>
      </c>
      <c r="BJ13">
        <v>1.47</v>
      </c>
      <c r="BK13">
        <v>1.67</v>
      </c>
      <c r="BL13">
        <v>0</v>
      </c>
      <c r="BM13">
        <v>0.1</v>
      </c>
      <c r="BN13">
        <v>3.44</v>
      </c>
      <c r="BO13">
        <v>3.65</v>
      </c>
      <c r="BP13">
        <v>0.24</v>
      </c>
      <c r="BQ13">
        <v>1.94</v>
      </c>
      <c r="BR13">
        <v>2.1</v>
      </c>
      <c r="BS13">
        <v>0</v>
      </c>
      <c r="BT13">
        <v>2.8108599999999999</v>
      </c>
      <c r="BU13">
        <v>1.2853289999999999</v>
      </c>
      <c r="BV13">
        <v>2.2945310000000001</v>
      </c>
      <c r="BW13">
        <v>1.86113</v>
      </c>
      <c r="BX13">
        <v>1.877149</v>
      </c>
      <c r="BY13">
        <v>2.5706579999999999</v>
      </c>
      <c r="BZ13">
        <v>1.2716190000000001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3.393268</v>
      </c>
      <c r="CK13">
        <v>1.7914570000000001</v>
      </c>
      <c r="CL13">
        <v>1.8564700000000001</v>
      </c>
      <c r="CM13">
        <v>3.3637869999999999</v>
      </c>
      <c r="CN13">
        <v>1.696634</v>
      </c>
      <c r="CO13">
        <v>4.1130519999999997</v>
      </c>
      <c r="CP13">
        <v>4.0787789999999999</v>
      </c>
      <c r="CQ13">
        <v>3.393268</v>
      </c>
      <c r="CR13">
        <v>1.0996950000000001</v>
      </c>
      <c r="CS13">
        <v>1.3133490000000001</v>
      </c>
      <c r="CT13">
        <v>4.0752579999999998</v>
      </c>
      <c r="CU13">
        <v>0</v>
      </c>
      <c r="CV13">
        <v>0</v>
      </c>
      <c r="CW13">
        <v>3.9447049999999999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77.870998000000014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363.24332900000002</v>
      </c>
      <c r="L14">
        <v>346.84866</v>
      </c>
      <c r="M14">
        <v>92.484510999999998</v>
      </c>
      <c r="N14">
        <v>118.083735</v>
      </c>
      <c r="O14">
        <v>123.89012099999999</v>
      </c>
      <c r="P14">
        <v>141.98404500000001</v>
      </c>
      <c r="Q14">
        <v>11.677387</v>
      </c>
      <c r="R14">
        <v>23.718115999999998</v>
      </c>
      <c r="S14">
        <v>13.693147</v>
      </c>
      <c r="T14">
        <v>1.1948289999999999</v>
      </c>
      <c r="U14">
        <v>336.586388</v>
      </c>
      <c r="V14">
        <v>9.0277200000000004</v>
      </c>
      <c r="W14">
        <v>27.312711</v>
      </c>
      <c r="X14">
        <v>99.082312999999999</v>
      </c>
      <c r="Y14">
        <v>0</v>
      </c>
      <c r="Z14">
        <v>6.2596049999999996</v>
      </c>
      <c r="AA14">
        <v>40.651823</v>
      </c>
      <c r="AB14">
        <v>14.804518</v>
      </c>
      <c r="AC14">
        <v>0</v>
      </c>
      <c r="AD14">
        <v>0</v>
      </c>
      <c r="AE14">
        <v>0</v>
      </c>
      <c r="AF14">
        <v>8.8128650000000004</v>
      </c>
      <c r="AG14">
        <v>46.054107000000002</v>
      </c>
      <c r="AH14">
        <v>0</v>
      </c>
      <c r="AI14">
        <v>0</v>
      </c>
      <c r="AJ14">
        <v>0</v>
      </c>
      <c r="AK14">
        <v>63.103606999999997</v>
      </c>
      <c r="AL14">
        <v>23.535729</v>
      </c>
      <c r="AM14">
        <v>17.465872000000001</v>
      </c>
      <c r="AN14">
        <v>1.0772649999999999</v>
      </c>
      <c r="AO14">
        <v>0</v>
      </c>
      <c r="AP14">
        <v>0.49420999999999998</v>
      </c>
      <c r="AQ14">
        <v>0</v>
      </c>
      <c r="AR14">
        <v>46.851551999999998</v>
      </c>
      <c r="AS14">
        <v>30.441153</v>
      </c>
      <c r="AT14">
        <v>13.741973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77.921985000000021</v>
      </c>
      <c r="BA14">
        <f t="shared" si="1"/>
        <v>2100.0432759999994</v>
      </c>
      <c r="BD14">
        <v>7.67</v>
      </c>
      <c r="BE14">
        <v>1.87</v>
      </c>
      <c r="BF14">
        <v>2.92</v>
      </c>
      <c r="BG14">
        <v>1.78</v>
      </c>
      <c r="BH14">
        <v>0</v>
      </c>
      <c r="BI14">
        <v>0.98</v>
      </c>
      <c r="BJ14">
        <v>1.47</v>
      </c>
      <c r="BK14">
        <v>1.67</v>
      </c>
      <c r="BL14">
        <v>0</v>
      </c>
      <c r="BM14">
        <v>0.1</v>
      </c>
      <c r="BN14">
        <v>3.44</v>
      </c>
      <c r="BO14">
        <v>3.65</v>
      </c>
      <c r="BP14">
        <v>0.24</v>
      </c>
      <c r="BQ14">
        <v>1.94</v>
      </c>
      <c r="BR14">
        <v>2.1</v>
      </c>
      <c r="BS14">
        <v>0</v>
      </c>
      <c r="BT14">
        <v>2.8118470000000002</v>
      </c>
      <c r="BU14">
        <v>1.2853289999999999</v>
      </c>
      <c r="BV14">
        <v>2.2945310000000001</v>
      </c>
      <c r="BW14">
        <v>1.86113</v>
      </c>
      <c r="BX14">
        <v>1.877149</v>
      </c>
      <c r="BY14">
        <v>2.5706579999999999</v>
      </c>
      <c r="BZ14">
        <v>1.2716190000000001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3.393268</v>
      </c>
      <c r="CK14">
        <v>1.7914570000000001</v>
      </c>
      <c r="CL14">
        <v>1.8564700000000001</v>
      </c>
      <c r="CM14">
        <v>3.3637869999999999</v>
      </c>
      <c r="CN14">
        <v>1.696634</v>
      </c>
      <c r="CO14">
        <v>4.1130519999999997</v>
      </c>
      <c r="CP14">
        <v>4.0787789999999999</v>
      </c>
      <c r="CQ14">
        <v>3.393268</v>
      </c>
      <c r="CR14">
        <v>1.0996950000000001</v>
      </c>
      <c r="CS14">
        <v>1.3133490000000001</v>
      </c>
      <c r="CT14">
        <v>4.0752579999999998</v>
      </c>
      <c r="CU14">
        <v>0</v>
      </c>
      <c r="CV14">
        <v>0</v>
      </c>
      <c r="CW14">
        <v>3.9447049999999999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77.921985000000021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363.242592</v>
      </c>
      <c r="L15">
        <v>349.81580100000002</v>
      </c>
      <c r="M15">
        <v>92.484510999999998</v>
      </c>
      <c r="N15">
        <v>118.083735</v>
      </c>
      <c r="O15">
        <v>123.89012099999999</v>
      </c>
      <c r="P15">
        <v>141.98404500000001</v>
      </c>
      <c r="Q15">
        <v>11.677387</v>
      </c>
      <c r="R15">
        <v>23.718115999999998</v>
      </c>
      <c r="S15">
        <v>13.693147</v>
      </c>
      <c r="T15">
        <v>1.1948289999999999</v>
      </c>
      <c r="U15">
        <v>336.586388</v>
      </c>
      <c r="V15">
        <v>14.106197999999999</v>
      </c>
      <c r="W15">
        <v>27.312711</v>
      </c>
      <c r="X15">
        <v>99.082312999999999</v>
      </c>
      <c r="Y15">
        <v>0</v>
      </c>
      <c r="Z15">
        <v>6.2596049999999996</v>
      </c>
      <c r="AA15">
        <v>40.651823</v>
      </c>
      <c r="AB15">
        <v>14.804518</v>
      </c>
      <c r="AC15">
        <v>0</v>
      </c>
      <c r="AD15">
        <v>0</v>
      </c>
      <c r="AE15">
        <v>0</v>
      </c>
      <c r="AF15">
        <v>8.8128650000000004</v>
      </c>
      <c r="AG15">
        <v>46.054107000000002</v>
      </c>
      <c r="AH15">
        <v>0</v>
      </c>
      <c r="AI15">
        <v>0</v>
      </c>
      <c r="AJ15">
        <v>0</v>
      </c>
      <c r="AK15">
        <v>63.103606999999997</v>
      </c>
      <c r="AL15">
        <v>23.535729</v>
      </c>
      <c r="AM15">
        <v>17.465872000000001</v>
      </c>
      <c r="AN15">
        <v>1.0772649999999999</v>
      </c>
      <c r="AO15">
        <v>0</v>
      </c>
      <c r="AP15">
        <v>0.49420999999999998</v>
      </c>
      <c r="AQ15">
        <v>0</v>
      </c>
      <c r="AR15">
        <v>46.851551999999998</v>
      </c>
      <c r="AS15">
        <v>35.210760999999998</v>
      </c>
      <c r="AT15">
        <v>14.467514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77.95317900000002</v>
      </c>
      <c r="BA15">
        <f t="shared" si="1"/>
        <v>2113.6145009999996</v>
      </c>
      <c r="BD15">
        <v>7.67</v>
      </c>
      <c r="BE15">
        <v>1.87</v>
      </c>
      <c r="BF15">
        <v>2.92</v>
      </c>
      <c r="BG15">
        <v>1.78</v>
      </c>
      <c r="BH15">
        <v>0</v>
      </c>
      <c r="BI15">
        <v>0.98</v>
      </c>
      <c r="BJ15">
        <v>1.47</v>
      </c>
      <c r="BK15">
        <v>1.67</v>
      </c>
      <c r="BL15">
        <v>0</v>
      </c>
      <c r="BM15">
        <v>0.1</v>
      </c>
      <c r="BN15">
        <v>3.44</v>
      </c>
      <c r="BO15">
        <v>3.65</v>
      </c>
      <c r="BP15">
        <v>0.24</v>
      </c>
      <c r="BQ15">
        <v>1.94</v>
      </c>
      <c r="BR15">
        <v>2.1</v>
      </c>
      <c r="BS15">
        <v>0</v>
      </c>
      <c r="BT15">
        <v>2.8430409999999999</v>
      </c>
      <c r="BU15">
        <v>1.2853289999999999</v>
      </c>
      <c r="BV15">
        <v>2.2945310000000001</v>
      </c>
      <c r="BW15">
        <v>1.86113</v>
      </c>
      <c r="BX15">
        <v>1.877149</v>
      </c>
      <c r="BY15">
        <v>2.5706579999999999</v>
      </c>
      <c r="BZ15">
        <v>1.2716190000000001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3.393268</v>
      </c>
      <c r="CK15">
        <v>1.7914570000000001</v>
      </c>
      <c r="CL15">
        <v>1.8564700000000001</v>
      </c>
      <c r="CM15">
        <v>3.3637869999999999</v>
      </c>
      <c r="CN15">
        <v>1.696634</v>
      </c>
      <c r="CO15">
        <v>4.1130519999999997</v>
      </c>
      <c r="CP15">
        <v>4.0787789999999999</v>
      </c>
      <c r="CQ15">
        <v>3.393268</v>
      </c>
      <c r="CR15">
        <v>1.0996950000000001</v>
      </c>
      <c r="CS15">
        <v>1.3133490000000001</v>
      </c>
      <c r="CT15">
        <v>4.0752579999999998</v>
      </c>
      <c r="CU15">
        <v>0</v>
      </c>
      <c r="CV15">
        <v>0</v>
      </c>
      <c r="CW15">
        <v>3.9447049999999999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77.95317900000002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363.24332900000002</v>
      </c>
      <c r="L16">
        <v>349.81580100000002</v>
      </c>
      <c r="M16">
        <v>92.484510999999998</v>
      </c>
      <c r="N16">
        <v>118.083735</v>
      </c>
      <c r="O16">
        <v>123.89012099999999</v>
      </c>
      <c r="P16">
        <v>141.98404500000001</v>
      </c>
      <c r="Q16">
        <v>11.677387</v>
      </c>
      <c r="R16">
        <v>23.718115999999998</v>
      </c>
      <c r="S16">
        <v>13.693147</v>
      </c>
      <c r="T16">
        <v>1.1948289999999999</v>
      </c>
      <c r="U16">
        <v>336.586388</v>
      </c>
      <c r="V16">
        <v>14.106197999999999</v>
      </c>
      <c r="W16">
        <v>27.312711</v>
      </c>
      <c r="X16">
        <v>99.082312999999999</v>
      </c>
      <c r="Y16">
        <v>0</v>
      </c>
      <c r="Z16">
        <v>6.2596049999999996</v>
      </c>
      <c r="AA16">
        <v>39.774051</v>
      </c>
      <c r="AB16">
        <v>0</v>
      </c>
      <c r="AC16">
        <v>0</v>
      </c>
      <c r="AD16">
        <v>0</v>
      </c>
      <c r="AE16">
        <v>0</v>
      </c>
      <c r="AF16">
        <v>8.8128650000000004</v>
      </c>
      <c r="AG16">
        <v>46.054107000000002</v>
      </c>
      <c r="AH16">
        <v>0</v>
      </c>
      <c r="AI16">
        <v>0</v>
      </c>
      <c r="AJ16">
        <v>0</v>
      </c>
      <c r="AK16">
        <v>63.103606999999997</v>
      </c>
      <c r="AL16">
        <v>23.535729</v>
      </c>
      <c r="AM16">
        <v>17.465872000000001</v>
      </c>
      <c r="AN16">
        <v>1.0772649999999999</v>
      </c>
      <c r="AO16">
        <v>0</v>
      </c>
      <c r="AP16">
        <v>0.49420999999999998</v>
      </c>
      <c r="AQ16">
        <v>0</v>
      </c>
      <c r="AR16">
        <v>46.851551999999998</v>
      </c>
      <c r="AS16">
        <v>35.210760999999998</v>
      </c>
      <c r="AT16">
        <v>14.467514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77.954402000000016</v>
      </c>
      <c r="BA16">
        <f t="shared" si="1"/>
        <v>2097.9341709999999</v>
      </c>
      <c r="BD16">
        <v>7.67</v>
      </c>
      <c r="BE16">
        <v>1.87</v>
      </c>
      <c r="BF16">
        <v>2.92</v>
      </c>
      <c r="BG16">
        <v>1.78</v>
      </c>
      <c r="BH16">
        <v>0</v>
      </c>
      <c r="BI16">
        <v>0.98</v>
      </c>
      <c r="BJ16">
        <v>1.47</v>
      </c>
      <c r="BK16">
        <v>1.67</v>
      </c>
      <c r="BL16">
        <v>0</v>
      </c>
      <c r="BM16">
        <v>0.1</v>
      </c>
      <c r="BN16">
        <v>3.44</v>
      </c>
      <c r="BO16">
        <v>3.65</v>
      </c>
      <c r="BP16">
        <v>0.24</v>
      </c>
      <c r="BQ16">
        <v>1.94</v>
      </c>
      <c r="BR16">
        <v>2.1</v>
      </c>
      <c r="BS16">
        <v>0</v>
      </c>
      <c r="BT16">
        <v>2.8442639999999999</v>
      </c>
      <c r="BU16">
        <v>1.2853289999999999</v>
      </c>
      <c r="BV16">
        <v>2.2945310000000001</v>
      </c>
      <c r="BW16">
        <v>1.86113</v>
      </c>
      <c r="BX16">
        <v>1.877149</v>
      </c>
      <c r="BY16">
        <v>2.5706579999999999</v>
      </c>
      <c r="BZ16">
        <v>1.2716190000000001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3.393268</v>
      </c>
      <c r="CK16">
        <v>1.7914570000000001</v>
      </c>
      <c r="CL16">
        <v>1.8564700000000001</v>
      </c>
      <c r="CM16">
        <v>3.3637869999999999</v>
      </c>
      <c r="CN16">
        <v>1.696634</v>
      </c>
      <c r="CO16">
        <v>4.1130519999999997</v>
      </c>
      <c r="CP16">
        <v>4.0787789999999999</v>
      </c>
      <c r="CQ16">
        <v>3.393268</v>
      </c>
      <c r="CR16">
        <v>1.0996950000000001</v>
      </c>
      <c r="CS16">
        <v>1.3133490000000001</v>
      </c>
      <c r="CT16">
        <v>4.0752579999999998</v>
      </c>
      <c r="CU16">
        <v>0</v>
      </c>
      <c r="CV16">
        <v>0</v>
      </c>
      <c r="CW16">
        <v>3.9447049999999999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77.954402000000016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363.242592</v>
      </c>
      <c r="L17">
        <v>349.81580100000002</v>
      </c>
      <c r="M17">
        <v>92.484510999999998</v>
      </c>
      <c r="N17">
        <v>118.083735</v>
      </c>
      <c r="O17">
        <v>123.89012099999999</v>
      </c>
      <c r="P17">
        <v>141.98404500000001</v>
      </c>
      <c r="Q17">
        <v>11.677387</v>
      </c>
      <c r="R17">
        <v>23.718115999999998</v>
      </c>
      <c r="S17">
        <v>13.693147</v>
      </c>
      <c r="T17">
        <v>1.1948289999999999</v>
      </c>
      <c r="U17">
        <v>336.586388</v>
      </c>
      <c r="V17">
        <v>14.106197999999999</v>
      </c>
      <c r="W17">
        <v>27.312711</v>
      </c>
      <c r="X17">
        <v>99.082312999999999</v>
      </c>
      <c r="Y17">
        <v>0</v>
      </c>
      <c r="Z17">
        <v>6.2596049999999996</v>
      </c>
      <c r="AA17">
        <v>25.144514999999998</v>
      </c>
      <c r="AB17">
        <v>0</v>
      </c>
      <c r="AC17">
        <v>0</v>
      </c>
      <c r="AD17">
        <v>0</v>
      </c>
      <c r="AE17">
        <v>0</v>
      </c>
      <c r="AF17">
        <v>8.8128650000000004</v>
      </c>
      <c r="AG17">
        <v>46.054107000000002</v>
      </c>
      <c r="AH17">
        <v>0</v>
      </c>
      <c r="AI17">
        <v>0</v>
      </c>
      <c r="AJ17">
        <v>0</v>
      </c>
      <c r="AK17">
        <v>63.103606999999997</v>
      </c>
      <c r="AL17">
        <v>23.535729</v>
      </c>
      <c r="AM17">
        <v>17.465872000000001</v>
      </c>
      <c r="AN17">
        <v>1.0772649999999999</v>
      </c>
      <c r="AO17">
        <v>0</v>
      </c>
      <c r="AP17">
        <v>0.74131499999999995</v>
      </c>
      <c r="AQ17">
        <v>0</v>
      </c>
      <c r="AR17">
        <v>46.851551999999998</v>
      </c>
      <c r="AS17">
        <v>29.698685000000001</v>
      </c>
      <c r="AT17">
        <v>14.467514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77.954402000000016</v>
      </c>
      <c r="BA17">
        <f t="shared" si="1"/>
        <v>2078.0389269999996</v>
      </c>
      <c r="BD17">
        <v>7.67</v>
      </c>
      <c r="BE17">
        <v>1.87</v>
      </c>
      <c r="BF17">
        <v>2.92</v>
      </c>
      <c r="BG17">
        <v>1.78</v>
      </c>
      <c r="BH17">
        <v>0</v>
      </c>
      <c r="BI17">
        <v>0.98</v>
      </c>
      <c r="BJ17">
        <v>1.47</v>
      </c>
      <c r="BK17">
        <v>1.67</v>
      </c>
      <c r="BL17">
        <v>0</v>
      </c>
      <c r="BM17">
        <v>0.1</v>
      </c>
      <c r="BN17">
        <v>3.44</v>
      </c>
      <c r="BO17">
        <v>3.65</v>
      </c>
      <c r="BP17">
        <v>0.24</v>
      </c>
      <c r="BQ17">
        <v>1.94</v>
      </c>
      <c r="BR17">
        <v>2.1</v>
      </c>
      <c r="BS17">
        <v>0</v>
      </c>
      <c r="BT17">
        <v>2.8442639999999999</v>
      </c>
      <c r="BU17">
        <v>1.2853289999999999</v>
      </c>
      <c r="BV17">
        <v>2.2945310000000001</v>
      </c>
      <c r="BW17">
        <v>1.86113</v>
      </c>
      <c r="BX17">
        <v>1.877149</v>
      </c>
      <c r="BY17">
        <v>2.5706579999999999</v>
      </c>
      <c r="BZ17">
        <v>1.2716190000000001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3.393268</v>
      </c>
      <c r="CK17">
        <v>1.7914570000000001</v>
      </c>
      <c r="CL17">
        <v>1.8564700000000001</v>
      </c>
      <c r="CM17">
        <v>3.3637869999999999</v>
      </c>
      <c r="CN17">
        <v>1.696634</v>
      </c>
      <c r="CO17">
        <v>4.1130519999999997</v>
      </c>
      <c r="CP17">
        <v>4.0787789999999999</v>
      </c>
      <c r="CQ17">
        <v>3.393268</v>
      </c>
      <c r="CR17">
        <v>1.0996950000000001</v>
      </c>
      <c r="CS17">
        <v>1.3133490000000001</v>
      </c>
      <c r="CT17">
        <v>4.0752579999999998</v>
      </c>
      <c r="CU17">
        <v>0</v>
      </c>
      <c r="CV17">
        <v>0</v>
      </c>
      <c r="CW17">
        <v>3.9447049999999999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77.954402000000016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363.24332900000002</v>
      </c>
      <c r="L18">
        <v>349.81580100000002</v>
      </c>
      <c r="M18">
        <v>92.484510999999998</v>
      </c>
      <c r="N18">
        <v>118.083735</v>
      </c>
      <c r="O18">
        <v>123.89012099999999</v>
      </c>
      <c r="P18">
        <v>141.98404500000001</v>
      </c>
      <c r="Q18">
        <v>11.677387</v>
      </c>
      <c r="R18">
        <v>23.718115999999998</v>
      </c>
      <c r="S18">
        <v>13.693147</v>
      </c>
      <c r="T18">
        <v>1.1948289999999999</v>
      </c>
      <c r="U18">
        <v>336.586388</v>
      </c>
      <c r="V18">
        <v>14.106197999999999</v>
      </c>
      <c r="W18">
        <v>27.312711</v>
      </c>
      <c r="X18">
        <v>99.082312999999999</v>
      </c>
      <c r="Y18">
        <v>0</v>
      </c>
      <c r="Z18">
        <v>6.2596049999999996</v>
      </c>
      <c r="AA18">
        <v>12.191280000000001</v>
      </c>
      <c r="AB18">
        <v>0</v>
      </c>
      <c r="AC18">
        <v>0</v>
      </c>
      <c r="AD18">
        <v>0</v>
      </c>
      <c r="AE18">
        <v>0</v>
      </c>
      <c r="AF18">
        <v>8.8128650000000004</v>
      </c>
      <c r="AG18">
        <v>46.054107000000002</v>
      </c>
      <c r="AH18">
        <v>0</v>
      </c>
      <c r="AI18">
        <v>0</v>
      </c>
      <c r="AJ18">
        <v>0</v>
      </c>
      <c r="AK18">
        <v>63.103606999999997</v>
      </c>
      <c r="AL18">
        <v>23.535729</v>
      </c>
      <c r="AM18">
        <v>17.465872000000001</v>
      </c>
      <c r="AN18">
        <v>1.0772649999999999</v>
      </c>
      <c r="AO18">
        <v>0</v>
      </c>
      <c r="AP18">
        <v>0.74131499999999995</v>
      </c>
      <c r="AQ18">
        <v>0</v>
      </c>
      <c r="AR18">
        <v>46.851551999999998</v>
      </c>
      <c r="AS18">
        <v>29.698685000000001</v>
      </c>
      <c r="AT18">
        <v>14.467514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77.954402000000016</v>
      </c>
      <c r="BA18">
        <f t="shared" si="1"/>
        <v>2065.0864289999995</v>
      </c>
      <c r="BD18">
        <v>7.67</v>
      </c>
      <c r="BE18">
        <v>1.87</v>
      </c>
      <c r="BF18">
        <v>2.92</v>
      </c>
      <c r="BG18">
        <v>1.78</v>
      </c>
      <c r="BH18">
        <v>0</v>
      </c>
      <c r="BI18">
        <v>0.98</v>
      </c>
      <c r="BJ18">
        <v>1.47</v>
      </c>
      <c r="BK18">
        <v>1.67</v>
      </c>
      <c r="BL18">
        <v>0</v>
      </c>
      <c r="BM18">
        <v>0.1</v>
      </c>
      <c r="BN18">
        <v>3.44</v>
      </c>
      <c r="BO18">
        <v>3.65</v>
      </c>
      <c r="BP18">
        <v>0.24</v>
      </c>
      <c r="BQ18">
        <v>1.94</v>
      </c>
      <c r="BR18">
        <v>2.1</v>
      </c>
      <c r="BS18">
        <v>0</v>
      </c>
      <c r="BT18">
        <v>2.8442639999999999</v>
      </c>
      <c r="BU18">
        <v>1.2853289999999999</v>
      </c>
      <c r="BV18">
        <v>2.2945310000000001</v>
      </c>
      <c r="BW18">
        <v>1.86113</v>
      </c>
      <c r="BX18">
        <v>1.877149</v>
      </c>
      <c r="BY18">
        <v>2.5706579999999999</v>
      </c>
      <c r="BZ18">
        <v>1.2716190000000001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3.393268</v>
      </c>
      <c r="CK18">
        <v>1.7914570000000001</v>
      </c>
      <c r="CL18">
        <v>1.8564700000000001</v>
      </c>
      <c r="CM18">
        <v>3.3637869999999999</v>
      </c>
      <c r="CN18">
        <v>1.696634</v>
      </c>
      <c r="CO18">
        <v>4.1130519999999997</v>
      </c>
      <c r="CP18">
        <v>4.0787789999999999</v>
      </c>
      <c r="CQ18">
        <v>3.393268</v>
      </c>
      <c r="CR18">
        <v>1.0996950000000001</v>
      </c>
      <c r="CS18">
        <v>1.3133490000000001</v>
      </c>
      <c r="CT18">
        <v>4.0752579999999998</v>
      </c>
      <c r="CU18">
        <v>0</v>
      </c>
      <c r="CV18">
        <v>0</v>
      </c>
      <c r="CW18">
        <v>3.9447049999999999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77.954402000000016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363.242592</v>
      </c>
      <c r="L19">
        <v>346.45090800000003</v>
      </c>
      <c r="M19">
        <v>92.484510999999998</v>
      </c>
      <c r="N19">
        <v>118.083735</v>
      </c>
      <c r="O19">
        <v>123.89012099999999</v>
      </c>
      <c r="P19">
        <v>141.98404500000001</v>
      </c>
      <c r="Q19">
        <v>11.677387</v>
      </c>
      <c r="R19">
        <v>23.718115999999998</v>
      </c>
      <c r="S19">
        <v>13.693147</v>
      </c>
      <c r="T19">
        <v>1.1948289999999999</v>
      </c>
      <c r="U19">
        <v>336.586388</v>
      </c>
      <c r="V19">
        <v>14.106197999999999</v>
      </c>
      <c r="W19">
        <v>27.312711</v>
      </c>
      <c r="X19">
        <v>99.082312999999999</v>
      </c>
      <c r="Y19">
        <v>0</v>
      </c>
      <c r="Z19">
        <v>6.2596049999999996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8.8128650000000004</v>
      </c>
      <c r="AG19">
        <v>46.054107000000002</v>
      </c>
      <c r="AH19">
        <v>0</v>
      </c>
      <c r="AI19">
        <v>0</v>
      </c>
      <c r="AJ19">
        <v>0</v>
      </c>
      <c r="AK19">
        <v>63.103606999999997</v>
      </c>
      <c r="AL19">
        <v>23.535729</v>
      </c>
      <c r="AM19">
        <v>17.465872000000001</v>
      </c>
      <c r="AN19">
        <v>1.0772649999999999</v>
      </c>
      <c r="AO19">
        <v>0</v>
      </c>
      <c r="AP19">
        <v>0.61776200000000003</v>
      </c>
      <c r="AQ19">
        <v>0</v>
      </c>
      <c r="AR19">
        <v>46.851551999999998</v>
      </c>
      <c r="AS19">
        <v>29.698685000000001</v>
      </c>
      <c r="AT19">
        <v>14.467514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71.604738999999995</v>
      </c>
      <c r="BA19">
        <f t="shared" si="1"/>
        <v>2043.0563029999998</v>
      </c>
      <c r="BD19">
        <v>7.67</v>
      </c>
      <c r="BE19">
        <v>1.87</v>
      </c>
      <c r="BF19">
        <v>0</v>
      </c>
      <c r="BG19">
        <v>1.78</v>
      </c>
      <c r="BH19">
        <v>0</v>
      </c>
      <c r="BI19">
        <v>0.98</v>
      </c>
      <c r="BJ19">
        <v>1.47</v>
      </c>
      <c r="BK19">
        <v>1.67</v>
      </c>
      <c r="BL19">
        <v>0</v>
      </c>
      <c r="BM19">
        <v>0.1</v>
      </c>
      <c r="BN19">
        <v>0</v>
      </c>
      <c r="BO19">
        <v>3.65</v>
      </c>
      <c r="BP19">
        <v>0.24</v>
      </c>
      <c r="BQ19">
        <v>1.94</v>
      </c>
      <c r="BR19">
        <v>2.1</v>
      </c>
      <c r="BS19">
        <v>0</v>
      </c>
      <c r="BT19">
        <v>2.8442639999999999</v>
      </c>
      <c r="BU19">
        <v>1.2853289999999999</v>
      </c>
      <c r="BV19">
        <v>2.3048679999999999</v>
      </c>
      <c r="BW19">
        <v>1.86113</v>
      </c>
      <c r="BX19">
        <v>1.877149</v>
      </c>
      <c r="BY19">
        <v>2.5706579999999999</v>
      </c>
      <c r="BZ19">
        <v>1.2716190000000001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3.393268</v>
      </c>
      <c r="CK19">
        <v>1.7914570000000001</v>
      </c>
      <c r="CL19">
        <v>1.8564700000000001</v>
      </c>
      <c r="CM19">
        <v>3.3637869999999999</v>
      </c>
      <c r="CN19">
        <v>1.696634</v>
      </c>
      <c r="CO19">
        <v>4.1130519999999997</v>
      </c>
      <c r="CP19">
        <v>4.0787789999999999</v>
      </c>
      <c r="CQ19">
        <v>3.393268</v>
      </c>
      <c r="CR19">
        <v>1.0996950000000001</v>
      </c>
      <c r="CS19">
        <v>1.3133490000000001</v>
      </c>
      <c r="CT19">
        <v>4.0752579999999998</v>
      </c>
      <c r="CU19">
        <v>0</v>
      </c>
      <c r="CV19">
        <v>0</v>
      </c>
      <c r="CW19">
        <v>3.9447049999999999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71.604738999999995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363.24332900000002</v>
      </c>
      <c r="L20">
        <v>346.45090800000003</v>
      </c>
      <c r="M20">
        <v>92.484510999999998</v>
      </c>
      <c r="N20">
        <v>118.083735</v>
      </c>
      <c r="O20">
        <v>123.89012099999999</v>
      </c>
      <c r="P20">
        <v>141.98404500000001</v>
      </c>
      <c r="Q20">
        <v>11.677387</v>
      </c>
      <c r="R20">
        <v>23.718115999999998</v>
      </c>
      <c r="S20">
        <v>13.693147</v>
      </c>
      <c r="T20">
        <v>1.1948289999999999</v>
      </c>
      <c r="U20">
        <v>336.586388</v>
      </c>
      <c r="V20">
        <v>14.106197999999999</v>
      </c>
      <c r="W20">
        <v>27.312711</v>
      </c>
      <c r="X20">
        <v>99.082312999999999</v>
      </c>
      <c r="Y20">
        <v>0</v>
      </c>
      <c r="Z20">
        <v>6.2596049999999996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8.8128650000000004</v>
      </c>
      <c r="AG20">
        <v>46.054107000000002</v>
      </c>
      <c r="AH20">
        <v>0</v>
      </c>
      <c r="AI20">
        <v>0</v>
      </c>
      <c r="AJ20">
        <v>0</v>
      </c>
      <c r="AK20">
        <v>63.103606999999997</v>
      </c>
      <c r="AL20">
        <v>23.535729</v>
      </c>
      <c r="AM20">
        <v>17.465872000000001</v>
      </c>
      <c r="AN20">
        <v>1.0772649999999999</v>
      </c>
      <c r="AO20">
        <v>0</v>
      </c>
      <c r="AP20">
        <v>0.61776200000000003</v>
      </c>
      <c r="AQ20">
        <v>0</v>
      </c>
      <c r="AR20">
        <v>46.851551999999998</v>
      </c>
      <c r="AS20">
        <v>29.698685000000001</v>
      </c>
      <c r="AT20">
        <v>14.467514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71.604738999999995</v>
      </c>
      <c r="BA20">
        <f t="shared" si="1"/>
        <v>2043.0570399999997</v>
      </c>
      <c r="BD20">
        <v>7.67</v>
      </c>
      <c r="BE20">
        <v>1.87</v>
      </c>
      <c r="BF20">
        <v>0</v>
      </c>
      <c r="BG20">
        <v>1.78</v>
      </c>
      <c r="BH20">
        <v>0</v>
      </c>
      <c r="BI20">
        <v>0.98</v>
      </c>
      <c r="BJ20">
        <v>1.47</v>
      </c>
      <c r="BK20">
        <v>1.67</v>
      </c>
      <c r="BL20">
        <v>0</v>
      </c>
      <c r="BM20">
        <v>0.1</v>
      </c>
      <c r="BN20">
        <v>0</v>
      </c>
      <c r="BO20">
        <v>3.65</v>
      </c>
      <c r="BP20">
        <v>0.24</v>
      </c>
      <c r="BQ20">
        <v>1.94</v>
      </c>
      <c r="BR20">
        <v>2.1</v>
      </c>
      <c r="BS20">
        <v>0</v>
      </c>
      <c r="BT20">
        <v>2.8442639999999999</v>
      </c>
      <c r="BU20">
        <v>1.2853289999999999</v>
      </c>
      <c r="BV20">
        <v>2.3048679999999999</v>
      </c>
      <c r="BW20">
        <v>1.86113</v>
      </c>
      <c r="BX20">
        <v>1.877149</v>
      </c>
      <c r="BY20">
        <v>2.5706579999999999</v>
      </c>
      <c r="BZ20">
        <v>1.2716190000000001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3.393268</v>
      </c>
      <c r="CK20">
        <v>1.7914570000000001</v>
      </c>
      <c r="CL20">
        <v>1.8564700000000001</v>
      </c>
      <c r="CM20">
        <v>3.3637869999999999</v>
      </c>
      <c r="CN20">
        <v>1.696634</v>
      </c>
      <c r="CO20">
        <v>4.1130519999999997</v>
      </c>
      <c r="CP20">
        <v>4.0787789999999999</v>
      </c>
      <c r="CQ20">
        <v>3.393268</v>
      </c>
      <c r="CR20">
        <v>1.0996950000000001</v>
      </c>
      <c r="CS20">
        <v>1.3133490000000001</v>
      </c>
      <c r="CT20">
        <v>4.0752579999999998</v>
      </c>
      <c r="CU20">
        <v>0</v>
      </c>
      <c r="CV20">
        <v>0</v>
      </c>
      <c r="CW20">
        <v>3.9447049999999999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71.604738999999995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363.242592</v>
      </c>
      <c r="L21">
        <v>351.27340800000002</v>
      </c>
      <c r="M21">
        <v>92.484510999999998</v>
      </c>
      <c r="N21">
        <v>118.083735</v>
      </c>
      <c r="O21">
        <v>123.89012099999999</v>
      </c>
      <c r="P21">
        <v>141.98404500000001</v>
      </c>
      <c r="Q21">
        <v>11.677387</v>
      </c>
      <c r="R21">
        <v>23.718115999999998</v>
      </c>
      <c r="S21">
        <v>13.693147</v>
      </c>
      <c r="T21">
        <v>1.1948289999999999</v>
      </c>
      <c r="U21">
        <v>336.586388</v>
      </c>
      <c r="V21">
        <v>14.106197999999999</v>
      </c>
      <c r="W21">
        <v>27.312711</v>
      </c>
      <c r="X21">
        <v>99.082312999999999</v>
      </c>
      <c r="Y21">
        <v>0</v>
      </c>
      <c r="Z21">
        <v>6.2596049999999996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8.8128650000000004</v>
      </c>
      <c r="AG21">
        <v>46.054107000000002</v>
      </c>
      <c r="AH21">
        <v>0</v>
      </c>
      <c r="AI21">
        <v>0</v>
      </c>
      <c r="AJ21">
        <v>0</v>
      </c>
      <c r="AK21">
        <v>63.103606999999997</v>
      </c>
      <c r="AL21">
        <v>23.535729</v>
      </c>
      <c r="AM21">
        <v>17.465872000000001</v>
      </c>
      <c r="AN21">
        <v>1.0772649999999999</v>
      </c>
      <c r="AO21">
        <v>0</v>
      </c>
      <c r="AP21">
        <v>0.61776200000000003</v>
      </c>
      <c r="AQ21">
        <v>0</v>
      </c>
      <c r="AR21">
        <v>46.851551999999998</v>
      </c>
      <c r="AS21">
        <v>29.698685000000001</v>
      </c>
      <c r="AT21">
        <v>14.467514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71.104738999999995</v>
      </c>
      <c r="BA21">
        <f t="shared" si="1"/>
        <v>2047.3788029999996</v>
      </c>
      <c r="BD21">
        <v>7.67</v>
      </c>
      <c r="BE21">
        <v>1.87</v>
      </c>
      <c r="BF21">
        <v>0</v>
      </c>
      <c r="BG21">
        <v>1.78</v>
      </c>
      <c r="BH21">
        <v>0</v>
      </c>
      <c r="BI21">
        <v>0.48</v>
      </c>
      <c r="BJ21">
        <v>1.47</v>
      </c>
      <c r="BK21">
        <v>1.67</v>
      </c>
      <c r="BL21">
        <v>0</v>
      </c>
      <c r="BM21">
        <v>0.1</v>
      </c>
      <c r="BN21">
        <v>0</v>
      </c>
      <c r="BO21">
        <v>3.65</v>
      </c>
      <c r="BP21">
        <v>0.24</v>
      </c>
      <c r="BQ21">
        <v>1.94</v>
      </c>
      <c r="BR21">
        <v>2.1</v>
      </c>
      <c r="BS21">
        <v>0</v>
      </c>
      <c r="BT21">
        <v>2.8442639999999999</v>
      </c>
      <c r="BU21">
        <v>1.2853289999999999</v>
      </c>
      <c r="BV21">
        <v>2.3048679999999999</v>
      </c>
      <c r="BW21">
        <v>1.86113</v>
      </c>
      <c r="BX21">
        <v>1.877149</v>
      </c>
      <c r="BY21">
        <v>2.5706579999999999</v>
      </c>
      <c r="BZ21">
        <v>1.2716190000000001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3.393268</v>
      </c>
      <c r="CK21">
        <v>1.7914570000000001</v>
      </c>
      <c r="CL21">
        <v>1.8564700000000001</v>
      </c>
      <c r="CM21">
        <v>3.3637869999999999</v>
      </c>
      <c r="CN21">
        <v>1.696634</v>
      </c>
      <c r="CO21">
        <v>4.1130519999999997</v>
      </c>
      <c r="CP21">
        <v>4.0787789999999999</v>
      </c>
      <c r="CQ21">
        <v>3.393268</v>
      </c>
      <c r="CR21">
        <v>1.0996950000000001</v>
      </c>
      <c r="CS21">
        <v>1.3133490000000001</v>
      </c>
      <c r="CT21">
        <v>4.0752579999999998</v>
      </c>
      <c r="CU21">
        <v>0</v>
      </c>
      <c r="CV21">
        <v>0</v>
      </c>
      <c r="CW21">
        <v>3.9447049999999999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71.104738999999995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363.24332900000002</v>
      </c>
      <c r="L22">
        <v>356.09590800000001</v>
      </c>
      <c r="M22">
        <v>92.484510999999998</v>
      </c>
      <c r="N22">
        <v>118.083735</v>
      </c>
      <c r="O22">
        <v>123.89012099999999</v>
      </c>
      <c r="P22">
        <v>141.98404500000001</v>
      </c>
      <c r="Q22">
        <v>11.677387</v>
      </c>
      <c r="R22">
        <v>23.718115999999998</v>
      </c>
      <c r="S22">
        <v>13.693147</v>
      </c>
      <c r="T22">
        <v>1.1948289999999999</v>
      </c>
      <c r="U22">
        <v>336.586388</v>
      </c>
      <c r="V22">
        <v>14.106197999999999</v>
      </c>
      <c r="W22">
        <v>27.312711</v>
      </c>
      <c r="X22">
        <v>99.082312999999999</v>
      </c>
      <c r="Y22">
        <v>0</v>
      </c>
      <c r="Z22">
        <v>6.2596049999999996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8.8128650000000004</v>
      </c>
      <c r="AG22">
        <v>46.054107000000002</v>
      </c>
      <c r="AH22">
        <v>0</v>
      </c>
      <c r="AI22">
        <v>0</v>
      </c>
      <c r="AJ22">
        <v>0</v>
      </c>
      <c r="AK22">
        <v>63.103606999999997</v>
      </c>
      <c r="AL22">
        <v>23.535729</v>
      </c>
      <c r="AM22">
        <v>17.465872000000001</v>
      </c>
      <c r="AN22">
        <v>1.0772649999999999</v>
      </c>
      <c r="AO22">
        <v>0</v>
      </c>
      <c r="AP22">
        <v>0.61776200000000003</v>
      </c>
      <c r="AQ22">
        <v>0</v>
      </c>
      <c r="AR22">
        <v>46.851551999999998</v>
      </c>
      <c r="AS22">
        <v>29.698685000000001</v>
      </c>
      <c r="AT22">
        <v>14.467514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71.104738999999995</v>
      </c>
      <c r="BA22">
        <f t="shared" si="1"/>
        <v>2052.2020399999997</v>
      </c>
      <c r="BD22">
        <v>7.67</v>
      </c>
      <c r="BE22">
        <v>1.87</v>
      </c>
      <c r="BF22">
        <v>0</v>
      </c>
      <c r="BG22">
        <v>1.78</v>
      </c>
      <c r="BH22">
        <v>0</v>
      </c>
      <c r="BI22">
        <v>0.48</v>
      </c>
      <c r="BJ22">
        <v>1.47</v>
      </c>
      <c r="BK22">
        <v>1.67</v>
      </c>
      <c r="BL22">
        <v>0</v>
      </c>
      <c r="BM22">
        <v>0.1</v>
      </c>
      <c r="BN22">
        <v>0</v>
      </c>
      <c r="BO22">
        <v>3.65</v>
      </c>
      <c r="BP22">
        <v>0.24</v>
      </c>
      <c r="BQ22">
        <v>1.94</v>
      </c>
      <c r="BR22">
        <v>2.1</v>
      </c>
      <c r="BS22">
        <v>0</v>
      </c>
      <c r="BT22">
        <v>2.8442639999999999</v>
      </c>
      <c r="BU22">
        <v>1.2853289999999999</v>
      </c>
      <c r="BV22">
        <v>2.3048679999999999</v>
      </c>
      <c r="BW22">
        <v>1.86113</v>
      </c>
      <c r="BX22">
        <v>1.877149</v>
      </c>
      <c r="BY22">
        <v>2.5706579999999999</v>
      </c>
      <c r="BZ22">
        <v>1.2716190000000001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3.393268</v>
      </c>
      <c r="CK22">
        <v>1.7914570000000001</v>
      </c>
      <c r="CL22">
        <v>1.8564700000000001</v>
      </c>
      <c r="CM22">
        <v>3.3637869999999999</v>
      </c>
      <c r="CN22">
        <v>1.696634</v>
      </c>
      <c r="CO22">
        <v>4.1130519999999997</v>
      </c>
      <c r="CP22">
        <v>4.0787789999999999</v>
      </c>
      <c r="CQ22">
        <v>3.393268</v>
      </c>
      <c r="CR22">
        <v>1.0996950000000001</v>
      </c>
      <c r="CS22">
        <v>1.3133490000000001</v>
      </c>
      <c r="CT22">
        <v>4.0752579999999998</v>
      </c>
      <c r="CU22">
        <v>0</v>
      </c>
      <c r="CV22">
        <v>0</v>
      </c>
      <c r="CW22">
        <v>3.9447049999999999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71.104738999999995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362.59527000000003</v>
      </c>
      <c r="L23">
        <v>420.47628300000002</v>
      </c>
      <c r="M23">
        <v>92.484510999999998</v>
      </c>
      <c r="N23">
        <v>118.083735</v>
      </c>
      <c r="O23">
        <v>123.89012099999999</v>
      </c>
      <c r="P23">
        <v>141.98404500000001</v>
      </c>
      <c r="Q23">
        <v>10.761994</v>
      </c>
      <c r="R23">
        <v>23.515571000000001</v>
      </c>
      <c r="S23">
        <v>13.174958999999999</v>
      </c>
      <c r="T23">
        <v>1.1977690000000001</v>
      </c>
      <c r="U23">
        <v>336.586388</v>
      </c>
      <c r="V23">
        <v>14.000102999999999</v>
      </c>
      <c r="W23">
        <v>27.139101</v>
      </c>
      <c r="X23">
        <v>115.73286</v>
      </c>
      <c r="Y23">
        <v>0</v>
      </c>
      <c r="Z23">
        <v>6.2596049999999996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8.8128650000000004</v>
      </c>
      <c r="AG23">
        <v>46.054107000000002</v>
      </c>
      <c r="AH23">
        <v>0</v>
      </c>
      <c r="AI23">
        <v>0</v>
      </c>
      <c r="AJ23">
        <v>0</v>
      </c>
      <c r="AK23">
        <v>63.103606999999997</v>
      </c>
      <c r="AL23">
        <v>23.535729</v>
      </c>
      <c r="AM23">
        <v>17.465872000000001</v>
      </c>
      <c r="AN23">
        <v>1.0772649999999999</v>
      </c>
      <c r="AO23">
        <v>0</v>
      </c>
      <c r="AP23">
        <v>0.49420999999999998</v>
      </c>
      <c r="AQ23">
        <v>0</v>
      </c>
      <c r="AR23">
        <v>51.110784000000002</v>
      </c>
      <c r="AS23">
        <v>35.210760999999998</v>
      </c>
      <c r="AT23">
        <v>14.467514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71.104738999999995</v>
      </c>
      <c r="BA23">
        <f t="shared" si="1"/>
        <v>2140.3197679999994</v>
      </c>
      <c r="BD23">
        <v>7.67</v>
      </c>
      <c r="BE23">
        <v>1.87</v>
      </c>
      <c r="BF23">
        <v>0</v>
      </c>
      <c r="BG23">
        <v>1.78</v>
      </c>
      <c r="BH23">
        <v>0</v>
      </c>
      <c r="BI23">
        <v>0.48</v>
      </c>
      <c r="BJ23">
        <v>1.47</v>
      </c>
      <c r="BK23">
        <v>1.67</v>
      </c>
      <c r="BL23">
        <v>0</v>
      </c>
      <c r="BM23">
        <v>0.1</v>
      </c>
      <c r="BN23">
        <v>0</v>
      </c>
      <c r="BO23">
        <v>3.65</v>
      </c>
      <c r="BP23">
        <v>0.24</v>
      </c>
      <c r="BQ23">
        <v>1.94</v>
      </c>
      <c r="BR23">
        <v>2.1</v>
      </c>
      <c r="BS23">
        <v>0</v>
      </c>
      <c r="BT23">
        <v>2.8442639999999999</v>
      </c>
      <c r="BU23">
        <v>1.2853289999999999</v>
      </c>
      <c r="BV23">
        <v>2.3048679999999999</v>
      </c>
      <c r="BW23">
        <v>1.86113</v>
      </c>
      <c r="BX23">
        <v>1.877149</v>
      </c>
      <c r="BY23">
        <v>2.5706579999999999</v>
      </c>
      <c r="BZ23">
        <v>1.2716190000000001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3.393268</v>
      </c>
      <c r="CK23">
        <v>1.7914570000000001</v>
      </c>
      <c r="CL23">
        <v>1.8564700000000001</v>
      </c>
      <c r="CM23">
        <v>3.3637869999999999</v>
      </c>
      <c r="CN23">
        <v>1.696634</v>
      </c>
      <c r="CO23">
        <v>4.1130519999999997</v>
      </c>
      <c r="CP23">
        <v>4.0787789999999999</v>
      </c>
      <c r="CQ23">
        <v>3.393268</v>
      </c>
      <c r="CR23">
        <v>1.0996950000000001</v>
      </c>
      <c r="CS23">
        <v>1.3133490000000001</v>
      </c>
      <c r="CT23">
        <v>4.0752579999999998</v>
      </c>
      <c r="CU23">
        <v>0</v>
      </c>
      <c r="CV23">
        <v>0</v>
      </c>
      <c r="CW23">
        <v>3.9447049999999999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71.104738999999995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362.59616999999997</v>
      </c>
      <c r="L24">
        <v>516.92628300000001</v>
      </c>
      <c r="M24">
        <v>92.484510999999998</v>
      </c>
      <c r="N24">
        <v>118.083735</v>
      </c>
      <c r="O24">
        <v>123.89012099999999</v>
      </c>
      <c r="P24">
        <v>141.98404500000001</v>
      </c>
      <c r="Q24">
        <v>10.761994</v>
      </c>
      <c r="R24">
        <v>23.515571000000001</v>
      </c>
      <c r="S24">
        <v>13.174958999999999</v>
      </c>
      <c r="T24">
        <v>1.1977690000000001</v>
      </c>
      <c r="U24">
        <v>336.586388</v>
      </c>
      <c r="V24">
        <v>14.000102999999999</v>
      </c>
      <c r="W24">
        <v>27.139101</v>
      </c>
      <c r="X24">
        <v>141.34858399999999</v>
      </c>
      <c r="Y24">
        <v>0</v>
      </c>
      <c r="Z24">
        <v>6.2596049999999996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8.8128650000000004</v>
      </c>
      <c r="AG24">
        <v>46.054107000000002</v>
      </c>
      <c r="AH24">
        <v>20.749983</v>
      </c>
      <c r="AI24">
        <v>0</v>
      </c>
      <c r="AJ24">
        <v>0</v>
      </c>
      <c r="AK24">
        <v>63.103606999999997</v>
      </c>
      <c r="AL24">
        <v>23.535729</v>
      </c>
      <c r="AM24">
        <v>17.465872000000001</v>
      </c>
      <c r="AN24">
        <v>1.0772649999999999</v>
      </c>
      <c r="AO24">
        <v>0</v>
      </c>
      <c r="AP24">
        <v>0.49420999999999998</v>
      </c>
      <c r="AQ24">
        <v>0</v>
      </c>
      <c r="AR24">
        <v>51.110784000000002</v>
      </c>
      <c r="AS24">
        <v>35.210760999999998</v>
      </c>
      <c r="AT24">
        <v>14.467514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71.744501</v>
      </c>
      <c r="BA24">
        <f t="shared" si="1"/>
        <v>2283.7761369999998</v>
      </c>
      <c r="BD24">
        <v>7.67</v>
      </c>
      <c r="BE24">
        <v>1.87</v>
      </c>
      <c r="BF24">
        <v>0</v>
      </c>
      <c r="BG24">
        <v>1.78</v>
      </c>
      <c r="BH24">
        <v>0</v>
      </c>
      <c r="BI24">
        <v>0.48</v>
      </c>
      <c r="BJ24">
        <v>1.47</v>
      </c>
      <c r="BK24">
        <v>1.67</v>
      </c>
      <c r="BL24">
        <v>0</v>
      </c>
      <c r="BM24">
        <v>0.1</v>
      </c>
      <c r="BN24">
        <v>0</v>
      </c>
      <c r="BO24">
        <v>3.65</v>
      </c>
      <c r="BP24">
        <v>0.24</v>
      </c>
      <c r="BQ24">
        <v>1.94</v>
      </c>
      <c r="BR24">
        <v>2.1</v>
      </c>
      <c r="BS24">
        <v>0</v>
      </c>
      <c r="BT24">
        <v>2.8442639999999999</v>
      </c>
      <c r="BU24">
        <v>1.2853289999999999</v>
      </c>
      <c r="BV24">
        <v>2.3048679999999999</v>
      </c>
      <c r="BW24">
        <v>1.86113</v>
      </c>
      <c r="BX24">
        <v>1.877149</v>
      </c>
      <c r="BY24">
        <v>2.5706579999999999</v>
      </c>
      <c r="BZ24">
        <v>1.2716190000000001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3.393268</v>
      </c>
      <c r="CK24">
        <v>1.7914570000000001</v>
      </c>
      <c r="CL24">
        <v>1.8564700000000001</v>
      </c>
      <c r="CM24">
        <v>3.3637869999999999</v>
      </c>
      <c r="CN24">
        <v>1.696634</v>
      </c>
      <c r="CO24">
        <v>4.1130519999999997</v>
      </c>
      <c r="CP24">
        <v>4.0787789999999999</v>
      </c>
      <c r="CQ24">
        <v>3.393268</v>
      </c>
      <c r="CR24">
        <v>1.0996950000000001</v>
      </c>
      <c r="CS24">
        <v>1.3133490000000001</v>
      </c>
      <c r="CT24">
        <v>4.0752579999999998</v>
      </c>
      <c r="CU24">
        <v>0</v>
      </c>
      <c r="CV24">
        <v>0.63976200000000005</v>
      </c>
      <c r="CW24">
        <v>3.9447049999999999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71.744501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363.27396099999999</v>
      </c>
      <c r="L25">
        <v>611.92162399999995</v>
      </c>
      <c r="M25">
        <v>92.484510999999998</v>
      </c>
      <c r="N25">
        <v>118.083735</v>
      </c>
      <c r="O25">
        <v>123.89012099999999</v>
      </c>
      <c r="P25">
        <v>141.98404500000001</v>
      </c>
      <c r="Q25">
        <v>11.740804000000001</v>
      </c>
      <c r="R25">
        <v>23.515571000000001</v>
      </c>
      <c r="S25">
        <v>14.200376</v>
      </c>
      <c r="T25">
        <v>1.1736470000000001</v>
      </c>
      <c r="U25">
        <v>336.586388</v>
      </c>
      <c r="V25">
        <v>14.000102999999999</v>
      </c>
      <c r="W25">
        <v>27.139101</v>
      </c>
      <c r="X25">
        <v>142.27882</v>
      </c>
      <c r="Y25">
        <v>0</v>
      </c>
      <c r="Z25">
        <v>6.2596049999999996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8.8128650000000004</v>
      </c>
      <c r="AG25">
        <v>46.054107000000002</v>
      </c>
      <c r="AH25">
        <v>41.499966000000001</v>
      </c>
      <c r="AI25">
        <v>0</v>
      </c>
      <c r="AJ25">
        <v>0</v>
      </c>
      <c r="AK25">
        <v>63.103606999999997</v>
      </c>
      <c r="AL25">
        <v>23.535729</v>
      </c>
      <c r="AM25">
        <v>17.465872000000001</v>
      </c>
      <c r="AN25">
        <v>1.0772649999999999</v>
      </c>
      <c r="AO25">
        <v>0</v>
      </c>
      <c r="AP25">
        <v>0.49420999999999998</v>
      </c>
      <c r="AQ25">
        <v>0</v>
      </c>
      <c r="AR25">
        <v>46.851551999999998</v>
      </c>
      <c r="AS25">
        <v>29.698685000000001</v>
      </c>
      <c r="AT25">
        <v>14.467514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72.38426299999999</v>
      </c>
      <c r="BA25">
        <f t="shared" si="1"/>
        <v>2393.9780469999996</v>
      </c>
      <c r="BD25">
        <v>7.67</v>
      </c>
      <c r="BE25">
        <v>1.87</v>
      </c>
      <c r="BF25">
        <v>0</v>
      </c>
      <c r="BG25">
        <v>1.78</v>
      </c>
      <c r="BH25">
        <v>0</v>
      </c>
      <c r="BI25">
        <v>0.48</v>
      </c>
      <c r="BJ25">
        <v>1.47</v>
      </c>
      <c r="BK25">
        <v>1.67</v>
      </c>
      <c r="BL25">
        <v>0</v>
      </c>
      <c r="BM25">
        <v>0.1</v>
      </c>
      <c r="BN25">
        <v>0</v>
      </c>
      <c r="BO25">
        <v>3.65</v>
      </c>
      <c r="BP25">
        <v>0.24</v>
      </c>
      <c r="BQ25">
        <v>1.94</v>
      </c>
      <c r="BR25">
        <v>2.1</v>
      </c>
      <c r="BS25">
        <v>0</v>
      </c>
      <c r="BT25">
        <v>2.8442639999999999</v>
      </c>
      <c r="BU25">
        <v>1.2853289999999999</v>
      </c>
      <c r="BV25">
        <v>2.3048679999999999</v>
      </c>
      <c r="BW25">
        <v>1.86113</v>
      </c>
      <c r="BX25">
        <v>1.877149</v>
      </c>
      <c r="BY25">
        <v>2.5706579999999999</v>
      </c>
      <c r="BZ25">
        <v>1.2716190000000001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3.393268</v>
      </c>
      <c r="CK25">
        <v>1.7914570000000001</v>
      </c>
      <c r="CL25">
        <v>1.8564700000000001</v>
      </c>
      <c r="CM25">
        <v>3.3637869999999999</v>
      </c>
      <c r="CN25">
        <v>1.696634</v>
      </c>
      <c r="CO25">
        <v>4.1130519999999997</v>
      </c>
      <c r="CP25">
        <v>4.0787789999999999</v>
      </c>
      <c r="CQ25">
        <v>3.393268</v>
      </c>
      <c r="CR25">
        <v>1.0996950000000001</v>
      </c>
      <c r="CS25">
        <v>1.3133490000000001</v>
      </c>
      <c r="CT25">
        <v>4.0752579999999998</v>
      </c>
      <c r="CU25">
        <v>0</v>
      </c>
      <c r="CV25">
        <v>1.2795240000000001</v>
      </c>
      <c r="CW25">
        <v>3.9447049999999999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72.38426299999999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422.835643</v>
      </c>
      <c r="L26">
        <v>629.109014</v>
      </c>
      <c r="M26">
        <v>92.484510999999998</v>
      </c>
      <c r="N26">
        <v>118.083735</v>
      </c>
      <c r="O26">
        <v>123.89012099999999</v>
      </c>
      <c r="P26">
        <v>141.98404500000001</v>
      </c>
      <c r="Q26">
        <v>14.334495</v>
      </c>
      <c r="R26">
        <v>28.694935999999998</v>
      </c>
      <c r="S26">
        <v>14.200376</v>
      </c>
      <c r="T26">
        <v>1.1736470000000001</v>
      </c>
      <c r="U26">
        <v>336.586388</v>
      </c>
      <c r="V26">
        <v>14.000102999999999</v>
      </c>
      <c r="W26">
        <v>27.139101</v>
      </c>
      <c r="X26">
        <v>142.27882</v>
      </c>
      <c r="Y26">
        <v>0</v>
      </c>
      <c r="Z26">
        <v>6.2596049999999996</v>
      </c>
      <c r="AA26">
        <v>0</v>
      </c>
      <c r="AB26">
        <v>0</v>
      </c>
      <c r="AC26">
        <v>0</v>
      </c>
      <c r="AD26">
        <v>10.084994</v>
      </c>
      <c r="AE26">
        <v>0</v>
      </c>
      <c r="AF26">
        <v>8.8128650000000004</v>
      </c>
      <c r="AG26">
        <v>46.054107000000002</v>
      </c>
      <c r="AH26">
        <v>67.437444999999997</v>
      </c>
      <c r="AI26">
        <v>0</v>
      </c>
      <c r="AJ26">
        <v>0</v>
      </c>
      <c r="AK26">
        <v>63.103606999999997</v>
      </c>
      <c r="AL26">
        <v>23.535729</v>
      </c>
      <c r="AM26">
        <v>17.465872000000001</v>
      </c>
      <c r="AN26">
        <v>1.0772649999999999</v>
      </c>
      <c r="AO26">
        <v>0</v>
      </c>
      <c r="AP26">
        <v>0.49420999999999998</v>
      </c>
      <c r="AQ26">
        <v>0</v>
      </c>
      <c r="AR26">
        <v>46.851551999999998</v>
      </c>
      <c r="AS26">
        <v>29.698685000000001</v>
      </c>
      <c r="AT26">
        <v>14.467514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73.223966000000004</v>
      </c>
      <c r="BA26">
        <f t="shared" si="1"/>
        <v>2515.3623509999998</v>
      </c>
      <c r="BD26">
        <v>7.67</v>
      </c>
      <c r="BE26">
        <v>1.87</v>
      </c>
      <c r="BF26">
        <v>0</v>
      </c>
      <c r="BG26">
        <v>1.78</v>
      </c>
      <c r="BH26">
        <v>0</v>
      </c>
      <c r="BI26">
        <v>0.5</v>
      </c>
      <c r="BJ26">
        <v>1.49</v>
      </c>
      <c r="BK26">
        <v>1.67</v>
      </c>
      <c r="BL26">
        <v>0</v>
      </c>
      <c r="BM26">
        <v>0.1</v>
      </c>
      <c r="BN26">
        <v>0</v>
      </c>
      <c r="BO26">
        <v>3.65</v>
      </c>
      <c r="BP26">
        <v>0.24</v>
      </c>
      <c r="BQ26">
        <v>1.94</v>
      </c>
      <c r="BR26">
        <v>2.1</v>
      </c>
      <c r="BS26">
        <v>0</v>
      </c>
      <c r="BT26">
        <v>2.8442639999999999</v>
      </c>
      <c r="BU26">
        <v>1.2853289999999999</v>
      </c>
      <c r="BV26">
        <v>2.3048679999999999</v>
      </c>
      <c r="BW26">
        <v>1.86113</v>
      </c>
      <c r="BX26">
        <v>1.877149</v>
      </c>
      <c r="BY26">
        <v>2.5706579999999999</v>
      </c>
      <c r="BZ26">
        <v>1.2716190000000001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3.393268</v>
      </c>
      <c r="CK26">
        <v>1.7914570000000001</v>
      </c>
      <c r="CL26">
        <v>1.8564700000000001</v>
      </c>
      <c r="CM26">
        <v>3.3637869999999999</v>
      </c>
      <c r="CN26">
        <v>1.696634</v>
      </c>
      <c r="CO26">
        <v>4.1130519999999997</v>
      </c>
      <c r="CP26">
        <v>4.0787789999999999</v>
      </c>
      <c r="CQ26">
        <v>3.393268</v>
      </c>
      <c r="CR26">
        <v>1.0996950000000001</v>
      </c>
      <c r="CS26">
        <v>1.3133490000000001</v>
      </c>
      <c r="CT26">
        <v>4.0752579999999998</v>
      </c>
      <c r="CU26">
        <v>0</v>
      </c>
      <c r="CV26">
        <v>2.0792269999999999</v>
      </c>
      <c r="CW26">
        <v>3.9447049999999999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73.223966000000004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349.87279100000001</v>
      </c>
      <c r="L27">
        <v>554.980951</v>
      </c>
      <c r="M27">
        <v>92.484510999999998</v>
      </c>
      <c r="N27">
        <v>118.083735</v>
      </c>
      <c r="O27">
        <v>123.89012099999999</v>
      </c>
      <c r="P27">
        <v>141.98404500000001</v>
      </c>
      <c r="Q27">
        <v>11.064615</v>
      </c>
      <c r="R27">
        <v>31.079854999999998</v>
      </c>
      <c r="S27">
        <v>8.6593300000000006</v>
      </c>
      <c r="T27">
        <v>0.98580100000000004</v>
      </c>
      <c r="U27">
        <v>336.586388</v>
      </c>
      <c r="V27">
        <v>15.788864999999999</v>
      </c>
      <c r="W27">
        <v>32.622475999999999</v>
      </c>
      <c r="X27">
        <v>142.27882</v>
      </c>
      <c r="Y27">
        <v>0</v>
      </c>
      <c r="Z27">
        <v>6.2596049999999996</v>
      </c>
      <c r="AA27">
        <v>0</v>
      </c>
      <c r="AB27">
        <v>0</v>
      </c>
      <c r="AC27">
        <v>0</v>
      </c>
      <c r="AD27">
        <v>20.169989000000001</v>
      </c>
      <c r="AE27">
        <v>0</v>
      </c>
      <c r="AF27">
        <v>8.8128650000000004</v>
      </c>
      <c r="AG27">
        <v>46.054107000000002</v>
      </c>
      <c r="AH27">
        <v>88.187427</v>
      </c>
      <c r="AI27">
        <v>0</v>
      </c>
      <c r="AJ27">
        <v>0</v>
      </c>
      <c r="AK27">
        <v>63.103606999999997</v>
      </c>
      <c r="AL27">
        <v>34.743219000000003</v>
      </c>
      <c r="AM27">
        <v>17.465872000000001</v>
      </c>
      <c r="AN27">
        <v>1.0772649999999999</v>
      </c>
      <c r="AO27">
        <v>0</v>
      </c>
      <c r="AP27">
        <v>0.49420999999999998</v>
      </c>
      <c r="AQ27">
        <v>0</v>
      </c>
      <c r="AR27">
        <v>46.851551999999998</v>
      </c>
      <c r="AS27">
        <v>29.698685000000001</v>
      </c>
      <c r="AT27">
        <v>14.467514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73.862303000000011</v>
      </c>
      <c r="BA27">
        <f t="shared" si="1"/>
        <v>2411.6105239999993</v>
      </c>
      <c r="BD27">
        <v>7.67</v>
      </c>
      <c r="BE27">
        <v>1.87</v>
      </c>
      <c r="BF27">
        <v>0</v>
      </c>
      <c r="BG27">
        <v>1.78</v>
      </c>
      <c r="BH27">
        <v>0</v>
      </c>
      <c r="BI27">
        <v>0.5</v>
      </c>
      <c r="BJ27">
        <v>1.5</v>
      </c>
      <c r="BK27">
        <v>1.67</v>
      </c>
      <c r="BL27">
        <v>0</v>
      </c>
      <c r="BM27">
        <v>0.1</v>
      </c>
      <c r="BN27">
        <v>0</v>
      </c>
      <c r="BO27">
        <v>3.65</v>
      </c>
      <c r="BP27">
        <v>0.24</v>
      </c>
      <c r="BQ27">
        <v>1.94</v>
      </c>
      <c r="BR27">
        <v>2.1</v>
      </c>
      <c r="BS27">
        <v>0</v>
      </c>
      <c r="BT27">
        <v>2.8442639999999999</v>
      </c>
      <c r="BU27">
        <v>1.2853289999999999</v>
      </c>
      <c r="BV27">
        <v>2.3048679999999999</v>
      </c>
      <c r="BW27">
        <v>1.86113</v>
      </c>
      <c r="BX27">
        <v>1.877149</v>
      </c>
      <c r="BY27">
        <v>2.5706579999999999</v>
      </c>
      <c r="BZ27">
        <v>1.2716190000000001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3.393268</v>
      </c>
      <c r="CK27">
        <v>1.7914570000000001</v>
      </c>
      <c r="CL27">
        <v>1.8564700000000001</v>
      </c>
      <c r="CM27">
        <v>3.3637869999999999</v>
      </c>
      <c r="CN27">
        <v>1.696634</v>
      </c>
      <c r="CO27">
        <v>4.1130519999999997</v>
      </c>
      <c r="CP27">
        <v>4.0787789999999999</v>
      </c>
      <c r="CQ27">
        <v>3.393268</v>
      </c>
      <c r="CR27">
        <v>1.0996950000000001</v>
      </c>
      <c r="CS27">
        <v>1.3133490000000001</v>
      </c>
      <c r="CT27">
        <v>4.0752579999999998</v>
      </c>
      <c r="CU27">
        <v>0</v>
      </c>
      <c r="CV27">
        <v>2.7075640000000001</v>
      </c>
      <c r="CW27">
        <v>3.9447049999999999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73.862303000000011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349.87826100000001</v>
      </c>
      <c r="L28">
        <v>444.82990799999999</v>
      </c>
      <c r="M28">
        <v>92.484510999999998</v>
      </c>
      <c r="N28">
        <v>118.083735</v>
      </c>
      <c r="O28">
        <v>123.89012099999999</v>
      </c>
      <c r="P28">
        <v>141.98404500000001</v>
      </c>
      <c r="Q28">
        <v>11.064615</v>
      </c>
      <c r="R28">
        <v>31.079854999999998</v>
      </c>
      <c r="S28">
        <v>8.6593300000000006</v>
      </c>
      <c r="T28">
        <v>0.98580100000000004</v>
      </c>
      <c r="U28">
        <v>336.586388</v>
      </c>
      <c r="V28">
        <v>15.788864999999999</v>
      </c>
      <c r="W28">
        <v>32.622475999999999</v>
      </c>
      <c r="X28">
        <v>142.27882</v>
      </c>
      <c r="Y28">
        <v>0</v>
      </c>
      <c r="Z28">
        <v>12.625305000000001</v>
      </c>
      <c r="AA28">
        <v>0</v>
      </c>
      <c r="AB28">
        <v>0</v>
      </c>
      <c r="AC28">
        <v>5.8043009999999997</v>
      </c>
      <c r="AD28">
        <v>30.254982999999999</v>
      </c>
      <c r="AE28">
        <v>0</v>
      </c>
      <c r="AF28">
        <v>8.8128650000000004</v>
      </c>
      <c r="AG28">
        <v>46.054107000000002</v>
      </c>
      <c r="AH28">
        <v>98.562419000000006</v>
      </c>
      <c r="AI28">
        <v>0</v>
      </c>
      <c r="AJ28">
        <v>0</v>
      </c>
      <c r="AK28">
        <v>63.103606999999997</v>
      </c>
      <c r="AL28">
        <v>80.693928</v>
      </c>
      <c r="AM28">
        <v>17.465872000000001</v>
      </c>
      <c r="AN28">
        <v>1.0772649999999999</v>
      </c>
      <c r="AO28">
        <v>0</v>
      </c>
      <c r="AP28">
        <v>0.49420999999999998</v>
      </c>
      <c r="AQ28">
        <v>0</v>
      </c>
      <c r="AR28">
        <v>46.851551999999998</v>
      </c>
      <c r="AS28">
        <v>29.698685000000001</v>
      </c>
      <c r="AT28">
        <v>14.467514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74.182184000000007</v>
      </c>
      <c r="BA28">
        <f t="shared" si="1"/>
        <v>2380.3655279999994</v>
      </c>
      <c r="BD28">
        <v>7.67</v>
      </c>
      <c r="BE28">
        <v>1.87</v>
      </c>
      <c r="BF28">
        <v>0</v>
      </c>
      <c r="BG28">
        <v>1.78</v>
      </c>
      <c r="BH28">
        <v>0</v>
      </c>
      <c r="BI28">
        <v>0.5</v>
      </c>
      <c r="BJ28">
        <v>1.5</v>
      </c>
      <c r="BK28">
        <v>1.67</v>
      </c>
      <c r="BL28">
        <v>0</v>
      </c>
      <c r="BM28">
        <v>0.1</v>
      </c>
      <c r="BN28">
        <v>0</v>
      </c>
      <c r="BO28">
        <v>3.65</v>
      </c>
      <c r="BP28">
        <v>0.24</v>
      </c>
      <c r="BQ28">
        <v>1.94</v>
      </c>
      <c r="BR28">
        <v>2.1</v>
      </c>
      <c r="BS28">
        <v>0</v>
      </c>
      <c r="BT28">
        <v>2.8442639999999999</v>
      </c>
      <c r="BU28">
        <v>1.2853289999999999</v>
      </c>
      <c r="BV28">
        <v>2.3048679999999999</v>
      </c>
      <c r="BW28">
        <v>1.86113</v>
      </c>
      <c r="BX28">
        <v>1.877149</v>
      </c>
      <c r="BY28">
        <v>2.5706579999999999</v>
      </c>
      <c r="BZ28">
        <v>1.2716190000000001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3.393268</v>
      </c>
      <c r="CK28">
        <v>1.7914570000000001</v>
      </c>
      <c r="CL28">
        <v>1.8564700000000001</v>
      </c>
      <c r="CM28">
        <v>3.3637869999999999</v>
      </c>
      <c r="CN28">
        <v>1.696634</v>
      </c>
      <c r="CO28">
        <v>4.1130519999999997</v>
      </c>
      <c r="CP28">
        <v>4.0787789999999999</v>
      </c>
      <c r="CQ28">
        <v>3.393268</v>
      </c>
      <c r="CR28">
        <v>1.0996950000000001</v>
      </c>
      <c r="CS28">
        <v>1.3133490000000001</v>
      </c>
      <c r="CT28">
        <v>4.0752579999999998</v>
      </c>
      <c r="CU28">
        <v>0</v>
      </c>
      <c r="CV28">
        <v>3.0274450000000002</v>
      </c>
      <c r="CW28">
        <v>3.9447049999999999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74.182184000000007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349.87279100000001</v>
      </c>
      <c r="L29">
        <v>346.45090800000003</v>
      </c>
      <c r="M29">
        <v>92.484510999999998</v>
      </c>
      <c r="N29">
        <v>118.083735</v>
      </c>
      <c r="O29">
        <v>123.89012099999999</v>
      </c>
      <c r="P29">
        <v>141.98404500000001</v>
      </c>
      <c r="Q29">
        <v>11.064615</v>
      </c>
      <c r="R29">
        <v>41.686751000000001</v>
      </c>
      <c r="S29">
        <v>8.6593300000000006</v>
      </c>
      <c r="T29">
        <v>0.98580100000000004</v>
      </c>
      <c r="U29">
        <v>336.586388</v>
      </c>
      <c r="V29">
        <v>17.329991</v>
      </c>
      <c r="W29">
        <v>40.103428000000001</v>
      </c>
      <c r="X29">
        <v>142.27882</v>
      </c>
      <c r="Y29">
        <v>0</v>
      </c>
      <c r="Z29">
        <v>12.625305000000001</v>
      </c>
      <c r="AA29">
        <v>0</v>
      </c>
      <c r="AB29">
        <v>3.7766630000000001</v>
      </c>
      <c r="AC29">
        <v>10.759192000000001</v>
      </c>
      <c r="AD29">
        <v>40.339976999999998</v>
      </c>
      <c r="AE29">
        <v>0</v>
      </c>
      <c r="AF29">
        <v>8.8128650000000004</v>
      </c>
      <c r="AG29">
        <v>46.054107000000002</v>
      </c>
      <c r="AH29">
        <v>98.562419000000006</v>
      </c>
      <c r="AI29">
        <v>0</v>
      </c>
      <c r="AJ29">
        <v>0</v>
      </c>
      <c r="AK29">
        <v>63.103606999999997</v>
      </c>
      <c r="AL29">
        <v>80.693928</v>
      </c>
      <c r="AM29">
        <v>17.465872000000001</v>
      </c>
      <c r="AN29">
        <v>1.0772649999999999</v>
      </c>
      <c r="AO29">
        <v>0</v>
      </c>
      <c r="AP29">
        <v>0.49420999999999998</v>
      </c>
      <c r="AQ29">
        <v>0</v>
      </c>
      <c r="AR29">
        <v>46.851551999999998</v>
      </c>
      <c r="AS29">
        <v>29.698685000000001</v>
      </c>
      <c r="AT29">
        <v>14.467514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74.442183999999997</v>
      </c>
      <c r="BA29">
        <f t="shared" si="1"/>
        <v>2320.68658</v>
      </c>
      <c r="BD29">
        <v>7.67</v>
      </c>
      <c r="BE29">
        <v>1.87</v>
      </c>
      <c r="BF29">
        <v>0</v>
      </c>
      <c r="BG29">
        <v>1.78</v>
      </c>
      <c r="BH29">
        <v>0</v>
      </c>
      <c r="BI29">
        <v>0.76</v>
      </c>
      <c r="BJ29">
        <v>1.5</v>
      </c>
      <c r="BK29">
        <v>1.67</v>
      </c>
      <c r="BL29">
        <v>0</v>
      </c>
      <c r="BM29">
        <v>0.1</v>
      </c>
      <c r="BN29">
        <v>0</v>
      </c>
      <c r="BO29">
        <v>3.65</v>
      </c>
      <c r="BP29">
        <v>0.24</v>
      </c>
      <c r="BQ29">
        <v>1.94</v>
      </c>
      <c r="BR29">
        <v>2.1</v>
      </c>
      <c r="BS29">
        <v>0</v>
      </c>
      <c r="BT29">
        <v>2.8442639999999999</v>
      </c>
      <c r="BU29">
        <v>1.2853289999999999</v>
      </c>
      <c r="BV29">
        <v>2.3048679999999999</v>
      </c>
      <c r="BW29">
        <v>1.86113</v>
      </c>
      <c r="BX29">
        <v>1.877149</v>
      </c>
      <c r="BY29">
        <v>2.5706579999999999</v>
      </c>
      <c r="BZ29">
        <v>1.2716190000000001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3.393268</v>
      </c>
      <c r="CK29">
        <v>1.7914570000000001</v>
      </c>
      <c r="CL29">
        <v>1.8564700000000001</v>
      </c>
      <c r="CM29">
        <v>3.3637869999999999</v>
      </c>
      <c r="CN29">
        <v>1.696634</v>
      </c>
      <c r="CO29">
        <v>4.1130519999999997</v>
      </c>
      <c r="CP29">
        <v>4.0787789999999999</v>
      </c>
      <c r="CQ29">
        <v>3.393268</v>
      </c>
      <c r="CR29">
        <v>1.0996950000000001</v>
      </c>
      <c r="CS29">
        <v>1.3133490000000001</v>
      </c>
      <c r="CT29">
        <v>4.0752579999999998</v>
      </c>
      <c r="CU29">
        <v>0</v>
      </c>
      <c r="CV29">
        <v>3.0274450000000002</v>
      </c>
      <c r="CW29">
        <v>3.9447049999999999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74.442183999999997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349.87826100000001</v>
      </c>
      <c r="L30">
        <v>346.45090800000003</v>
      </c>
      <c r="M30">
        <v>92.484510999999998</v>
      </c>
      <c r="N30">
        <v>118.083735</v>
      </c>
      <c r="O30">
        <v>123.89012099999999</v>
      </c>
      <c r="P30">
        <v>141.98404500000001</v>
      </c>
      <c r="Q30">
        <v>11.064615</v>
      </c>
      <c r="R30">
        <v>35.258578</v>
      </c>
      <c r="S30">
        <v>8.6593300000000006</v>
      </c>
      <c r="T30">
        <v>0.98580100000000004</v>
      </c>
      <c r="U30">
        <v>336.586388</v>
      </c>
      <c r="V30">
        <v>14.106197999999999</v>
      </c>
      <c r="W30">
        <v>27.312711</v>
      </c>
      <c r="X30">
        <v>129.304115</v>
      </c>
      <c r="Y30">
        <v>0</v>
      </c>
      <c r="Z30">
        <v>18.884910000000001</v>
      </c>
      <c r="AA30">
        <v>0</v>
      </c>
      <c r="AB30">
        <v>14.804518</v>
      </c>
      <c r="AC30">
        <v>10.759192000000001</v>
      </c>
      <c r="AD30">
        <v>40.339976999999998</v>
      </c>
      <c r="AE30">
        <v>0</v>
      </c>
      <c r="AF30">
        <v>8.8128650000000004</v>
      </c>
      <c r="AG30">
        <v>46.054107000000002</v>
      </c>
      <c r="AH30">
        <v>98.562419000000006</v>
      </c>
      <c r="AI30">
        <v>0</v>
      </c>
      <c r="AJ30">
        <v>0</v>
      </c>
      <c r="AK30">
        <v>63.103606999999997</v>
      </c>
      <c r="AL30">
        <v>80.693928</v>
      </c>
      <c r="AM30">
        <v>17.465872000000001</v>
      </c>
      <c r="AN30">
        <v>1.0772649999999999</v>
      </c>
      <c r="AO30">
        <v>0</v>
      </c>
      <c r="AP30">
        <v>0.49420999999999998</v>
      </c>
      <c r="AQ30">
        <v>0</v>
      </c>
      <c r="AR30">
        <v>46.851551999999998</v>
      </c>
      <c r="AS30">
        <v>29.698685000000001</v>
      </c>
      <c r="AT30">
        <v>14.467514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74.632183999999995</v>
      </c>
      <c r="BA30">
        <f t="shared" si="1"/>
        <v>2302.7521219999999</v>
      </c>
      <c r="BD30">
        <v>7.67</v>
      </c>
      <c r="BE30">
        <v>1.87</v>
      </c>
      <c r="BF30">
        <v>0</v>
      </c>
      <c r="BG30">
        <v>1.78</v>
      </c>
      <c r="BH30">
        <v>0</v>
      </c>
      <c r="BI30">
        <v>0.95</v>
      </c>
      <c r="BJ30">
        <v>1.5</v>
      </c>
      <c r="BK30">
        <v>1.67</v>
      </c>
      <c r="BL30">
        <v>0</v>
      </c>
      <c r="BM30">
        <v>0.1</v>
      </c>
      <c r="BN30">
        <v>0</v>
      </c>
      <c r="BO30">
        <v>3.65</v>
      </c>
      <c r="BP30">
        <v>0.24</v>
      </c>
      <c r="BQ30">
        <v>1.94</v>
      </c>
      <c r="BR30">
        <v>2.1</v>
      </c>
      <c r="BS30">
        <v>0</v>
      </c>
      <c r="BT30">
        <v>2.8442639999999999</v>
      </c>
      <c r="BU30">
        <v>1.2853289999999999</v>
      </c>
      <c r="BV30">
        <v>2.3048679999999999</v>
      </c>
      <c r="BW30">
        <v>1.86113</v>
      </c>
      <c r="BX30">
        <v>1.877149</v>
      </c>
      <c r="BY30">
        <v>2.5706579999999999</v>
      </c>
      <c r="BZ30">
        <v>1.2716190000000001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3.393268</v>
      </c>
      <c r="CK30">
        <v>1.7914570000000001</v>
      </c>
      <c r="CL30">
        <v>1.8564700000000001</v>
      </c>
      <c r="CM30">
        <v>3.3637869999999999</v>
      </c>
      <c r="CN30">
        <v>1.696634</v>
      </c>
      <c r="CO30">
        <v>4.1130519999999997</v>
      </c>
      <c r="CP30">
        <v>4.0787789999999999</v>
      </c>
      <c r="CQ30">
        <v>3.393268</v>
      </c>
      <c r="CR30">
        <v>1.0996950000000001</v>
      </c>
      <c r="CS30">
        <v>1.3133490000000001</v>
      </c>
      <c r="CT30">
        <v>4.0752579999999998</v>
      </c>
      <c r="CU30">
        <v>0</v>
      </c>
      <c r="CV30">
        <v>3.0274450000000002</v>
      </c>
      <c r="CW30">
        <v>3.9447049999999999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74.632183999999995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350.37042200000002</v>
      </c>
      <c r="L31">
        <v>346.45090800000003</v>
      </c>
      <c r="M31">
        <v>92.484510999999998</v>
      </c>
      <c r="N31">
        <v>118.083735</v>
      </c>
      <c r="O31">
        <v>123.89012099999999</v>
      </c>
      <c r="P31">
        <v>141.98404500000001</v>
      </c>
      <c r="Q31">
        <v>9.9489330000000002</v>
      </c>
      <c r="R31">
        <v>28.897480999999999</v>
      </c>
      <c r="S31">
        <v>8.6593300000000006</v>
      </c>
      <c r="T31">
        <v>0.98580100000000004</v>
      </c>
      <c r="U31">
        <v>336.586388</v>
      </c>
      <c r="V31">
        <v>14.106197999999999</v>
      </c>
      <c r="W31">
        <v>27.312711</v>
      </c>
      <c r="X31">
        <v>99.082312999999999</v>
      </c>
      <c r="Y31">
        <v>0</v>
      </c>
      <c r="Z31">
        <v>18.884910000000001</v>
      </c>
      <c r="AA31">
        <v>0</v>
      </c>
      <c r="AB31">
        <v>14.804518</v>
      </c>
      <c r="AC31">
        <v>10.759192000000001</v>
      </c>
      <c r="AD31">
        <v>40.339976999999998</v>
      </c>
      <c r="AE31">
        <v>18.239262</v>
      </c>
      <c r="AF31">
        <v>0</v>
      </c>
      <c r="AG31">
        <v>46.054107000000002</v>
      </c>
      <c r="AH31">
        <v>72.624939999999995</v>
      </c>
      <c r="AI31">
        <v>0</v>
      </c>
      <c r="AJ31">
        <v>0</v>
      </c>
      <c r="AK31">
        <v>63.103606999999997</v>
      </c>
      <c r="AL31">
        <v>80.693928</v>
      </c>
      <c r="AM31">
        <v>17.465872000000001</v>
      </c>
      <c r="AN31">
        <v>1.0772649999999999</v>
      </c>
      <c r="AO31">
        <v>0</v>
      </c>
      <c r="AP31">
        <v>0.49420999999999998</v>
      </c>
      <c r="AQ31">
        <v>0</v>
      </c>
      <c r="AR31">
        <v>46.851551999999998</v>
      </c>
      <c r="AS31">
        <v>29.698685000000001</v>
      </c>
      <c r="AT31">
        <v>14.467514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89.203569000000002</v>
      </c>
      <c r="BA31">
        <f t="shared" si="1"/>
        <v>2263.6060049999992</v>
      </c>
      <c r="BD31">
        <v>7.67</v>
      </c>
      <c r="BE31">
        <v>1.87</v>
      </c>
      <c r="BF31">
        <v>2.92</v>
      </c>
      <c r="BG31">
        <v>1.78</v>
      </c>
      <c r="BH31">
        <v>9</v>
      </c>
      <c r="BI31">
        <v>0.99</v>
      </c>
      <c r="BJ31">
        <v>1.48</v>
      </c>
      <c r="BK31">
        <v>1.67</v>
      </c>
      <c r="BL31">
        <v>0</v>
      </c>
      <c r="BM31">
        <v>0.09</v>
      </c>
      <c r="BN31">
        <v>3.44</v>
      </c>
      <c r="BO31">
        <v>3.65</v>
      </c>
      <c r="BP31">
        <v>0.24</v>
      </c>
      <c r="BQ31">
        <v>1.94</v>
      </c>
      <c r="BR31">
        <v>2.1</v>
      </c>
      <c r="BS31">
        <v>0</v>
      </c>
      <c r="BT31">
        <v>2.8442639999999999</v>
      </c>
      <c r="BU31">
        <v>1.2853289999999999</v>
      </c>
      <c r="BV31">
        <v>2.2945310000000001</v>
      </c>
      <c r="BW31">
        <v>1.86113</v>
      </c>
      <c r="BX31">
        <v>1.877149</v>
      </c>
      <c r="BY31">
        <v>2.5706579999999999</v>
      </c>
      <c r="BZ31">
        <v>1.2716190000000001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3.393268</v>
      </c>
      <c r="CK31">
        <v>1.7914570000000001</v>
      </c>
      <c r="CL31">
        <v>1.8564700000000001</v>
      </c>
      <c r="CM31">
        <v>3.3637869999999999</v>
      </c>
      <c r="CN31">
        <v>1.696634</v>
      </c>
      <c r="CO31">
        <v>4.1130519999999997</v>
      </c>
      <c r="CP31">
        <v>4.0787789999999999</v>
      </c>
      <c r="CQ31">
        <v>3.393268</v>
      </c>
      <c r="CR31">
        <v>1.0996950000000001</v>
      </c>
      <c r="CS31">
        <v>1.3133490000000001</v>
      </c>
      <c r="CT31">
        <v>4.0752579999999998</v>
      </c>
      <c r="CU31">
        <v>0</v>
      </c>
      <c r="CV31">
        <v>2.2391670000000001</v>
      </c>
      <c r="CW31">
        <v>3.9447049999999999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89.203569000000002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350.36323499999997</v>
      </c>
      <c r="L32">
        <v>337.77040799999997</v>
      </c>
      <c r="M32">
        <v>92.484510999999998</v>
      </c>
      <c r="N32">
        <v>118.083735</v>
      </c>
      <c r="O32">
        <v>123.89012099999999</v>
      </c>
      <c r="P32">
        <v>141.98404500000001</v>
      </c>
      <c r="Q32">
        <v>9.9489330000000002</v>
      </c>
      <c r="R32">
        <v>28.897480999999999</v>
      </c>
      <c r="S32">
        <v>8.6593300000000006</v>
      </c>
      <c r="T32">
        <v>0.98580100000000004</v>
      </c>
      <c r="U32">
        <v>336.586388</v>
      </c>
      <c r="V32">
        <v>14.106197999999999</v>
      </c>
      <c r="W32">
        <v>27.312711</v>
      </c>
      <c r="X32">
        <v>99.082312999999999</v>
      </c>
      <c r="Y32">
        <v>0</v>
      </c>
      <c r="Z32">
        <v>18.884910000000001</v>
      </c>
      <c r="AA32">
        <v>0</v>
      </c>
      <c r="AB32">
        <v>14.804518</v>
      </c>
      <c r="AC32">
        <v>10.759192000000001</v>
      </c>
      <c r="AD32">
        <v>20.169989000000001</v>
      </c>
      <c r="AE32">
        <v>36.478524</v>
      </c>
      <c r="AF32">
        <v>0</v>
      </c>
      <c r="AG32">
        <v>46.054107000000002</v>
      </c>
      <c r="AH32">
        <v>46.687461999999996</v>
      </c>
      <c r="AI32">
        <v>0</v>
      </c>
      <c r="AJ32">
        <v>0</v>
      </c>
      <c r="AK32">
        <v>63.103606999999997</v>
      </c>
      <c r="AL32">
        <v>80.693928</v>
      </c>
      <c r="AM32">
        <v>17.465872000000001</v>
      </c>
      <c r="AN32">
        <v>1.0772649999999999</v>
      </c>
      <c r="AO32">
        <v>0</v>
      </c>
      <c r="AP32">
        <v>0.61776200000000003</v>
      </c>
      <c r="AQ32">
        <v>0</v>
      </c>
      <c r="AR32">
        <v>46.851551999999998</v>
      </c>
      <c r="AS32">
        <v>29.698685000000001</v>
      </c>
      <c r="AT32">
        <v>14.467514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88.403866000000008</v>
      </c>
      <c r="BA32">
        <f t="shared" si="1"/>
        <v>2226.3739629999995</v>
      </c>
      <c r="BD32">
        <v>7.67</v>
      </c>
      <c r="BE32">
        <v>1.87</v>
      </c>
      <c r="BF32">
        <v>2.92</v>
      </c>
      <c r="BG32">
        <v>1.78</v>
      </c>
      <c r="BH32">
        <v>9</v>
      </c>
      <c r="BI32">
        <v>0.99</v>
      </c>
      <c r="BJ32">
        <v>1.48</v>
      </c>
      <c r="BK32">
        <v>1.67</v>
      </c>
      <c r="BL32">
        <v>0</v>
      </c>
      <c r="BM32">
        <v>0.09</v>
      </c>
      <c r="BN32">
        <v>3.44</v>
      </c>
      <c r="BO32">
        <v>3.65</v>
      </c>
      <c r="BP32">
        <v>0.24</v>
      </c>
      <c r="BQ32">
        <v>1.94</v>
      </c>
      <c r="BR32">
        <v>2.1</v>
      </c>
      <c r="BS32">
        <v>0</v>
      </c>
      <c r="BT32">
        <v>2.8442639999999999</v>
      </c>
      <c r="BU32">
        <v>1.2853289999999999</v>
      </c>
      <c r="BV32">
        <v>2.2945310000000001</v>
      </c>
      <c r="BW32">
        <v>1.86113</v>
      </c>
      <c r="BX32">
        <v>1.877149</v>
      </c>
      <c r="BY32">
        <v>2.5706579999999999</v>
      </c>
      <c r="BZ32">
        <v>1.2716190000000001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3.393268</v>
      </c>
      <c r="CK32">
        <v>1.7914570000000001</v>
      </c>
      <c r="CL32">
        <v>1.8564700000000001</v>
      </c>
      <c r="CM32">
        <v>3.3637869999999999</v>
      </c>
      <c r="CN32">
        <v>1.696634</v>
      </c>
      <c r="CO32">
        <v>4.1130519999999997</v>
      </c>
      <c r="CP32">
        <v>4.0787789999999999</v>
      </c>
      <c r="CQ32">
        <v>3.393268</v>
      </c>
      <c r="CR32">
        <v>1.0996950000000001</v>
      </c>
      <c r="CS32">
        <v>1.3133490000000001</v>
      </c>
      <c r="CT32">
        <v>4.0752579999999998</v>
      </c>
      <c r="CU32">
        <v>0</v>
      </c>
      <c r="CV32">
        <v>1.4394640000000001</v>
      </c>
      <c r="CW32">
        <v>3.9447049999999999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88.403866000000008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363.35829899999999</v>
      </c>
      <c r="L33">
        <v>337.77040799999997</v>
      </c>
      <c r="M33">
        <v>92.484510999999998</v>
      </c>
      <c r="N33">
        <v>118.083735</v>
      </c>
      <c r="O33">
        <v>123.89012099999999</v>
      </c>
      <c r="P33">
        <v>141.98404500000001</v>
      </c>
      <c r="Q33">
        <v>11.259876999999999</v>
      </c>
      <c r="R33">
        <v>28.897480999999999</v>
      </c>
      <c r="S33">
        <v>13.081991</v>
      </c>
      <c r="T33">
        <v>1.1764319999999999</v>
      </c>
      <c r="U33">
        <v>336.586388</v>
      </c>
      <c r="V33">
        <v>14.106197999999999</v>
      </c>
      <c r="W33">
        <v>27.312711</v>
      </c>
      <c r="X33">
        <v>99.082312999999999</v>
      </c>
      <c r="Y33">
        <v>0</v>
      </c>
      <c r="Z33">
        <v>18.884910000000001</v>
      </c>
      <c r="AA33">
        <v>13.486604</v>
      </c>
      <c r="AB33">
        <v>14.804518</v>
      </c>
      <c r="AC33">
        <v>10.759192000000001</v>
      </c>
      <c r="AD33">
        <v>20.169989000000001</v>
      </c>
      <c r="AE33">
        <v>54.905878999999999</v>
      </c>
      <c r="AF33">
        <v>0</v>
      </c>
      <c r="AG33">
        <v>46.054107000000002</v>
      </c>
      <c r="AH33">
        <v>25.937479</v>
      </c>
      <c r="AI33">
        <v>0</v>
      </c>
      <c r="AJ33">
        <v>0</v>
      </c>
      <c r="AK33">
        <v>63.103606999999997</v>
      </c>
      <c r="AL33">
        <v>80.693928</v>
      </c>
      <c r="AM33">
        <v>17.465872000000001</v>
      </c>
      <c r="AN33">
        <v>1.0772649999999999</v>
      </c>
      <c r="AO33">
        <v>0</v>
      </c>
      <c r="AP33">
        <v>0.74131499999999995</v>
      </c>
      <c r="AQ33">
        <v>0</v>
      </c>
      <c r="AR33">
        <v>46.851551999999998</v>
      </c>
      <c r="AS33">
        <v>29.698685000000001</v>
      </c>
      <c r="AT33">
        <v>14.467514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87.684105000000002</v>
      </c>
      <c r="BA33">
        <f t="shared" si="1"/>
        <v>2255.8610309999995</v>
      </c>
      <c r="BD33">
        <v>7.67</v>
      </c>
      <c r="BE33">
        <v>1.87</v>
      </c>
      <c r="BF33">
        <v>2.84</v>
      </c>
      <c r="BG33">
        <v>1.78</v>
      </c>
      <c r="BH33">
        <v>9</v>
      </c>
      <c r="BI33">
        <v>0.99</v>
      </c>
      <c r="BJ33">
        <v>1.48</v>
      </c>
      <c r="BK33">
        <v>1.67</v>
      </c>
      <c r="BL33">
        <v>0</v>
      </c>
      <c r="BM33">
        <v>0.09</v>
      </c>
      <c r="BN33">
        <v>3.44</v>
      </c>
      <c r="BO33">
        <v>3.65</v>
      </c>
      <c r="BP33">
        <v>0.24</v>
      </c>
      <c r="BQ33">
        <v>1.94</v>
      </c>
      <c r="BR33">
        <v>2.1</v>
      </c>
      <c r="BS33">
        <v>0</v>
      </c>
      <c r="BT33">
        <v>2.8442639999999999</v>
      </c>
      <c r="BU33">
        <v>1.2853289999999999</v>
      </c>
      <c r="BV33">
        <v>2.2945310000000001</v>
      </c>
      <c r="BW33">
        <v>1.86113</v>
      </c>
      <c r="BX33">
        <v>1.877149</v>
      </c>
      <c r="BY33">
        <v>2.5706579999999999</v>
      </c>
      <c r="BZ33">
        <v>1.2716190000000001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3.393268</v>
      </c>
      <c r="CK33">
        <v>1.7914570000000001</v>
      </c>
      <c r="CL33">
        <v>1.8564700000000001</v>
      </c>
      <c r="CM33">
        <v>3.3637869999999999</v>
      </c>
      <c r="CN33">
        <v>1.696634</v>
      </c>
      <c r="CO33">
        <v>4.1130519999999997</v>
      </c>
      <c r="CP33">
        <v>4.0787789999999999</v>
      </c>
      <c r="CQ33">
        <v>3.393268</v>
      </c>
      <c r="CR33">
        <v>1.0996950000000001</v>
      </c>
      <c r="CS33">
        <v>1.3133490000000001</v>
      </c>
      <c r="CT33">
        <v>4.0752579999999998</v>
      </c>
      <c r="CU33">
        <v>0</v>
      </c>
      <c r="CV33">
        <v>0.79970300000000005</v>
      </c>
      <c r="CW33">
        <v>3.9447049999999999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87.684105000000002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363.35734000000002</v>
      </c>
      <c r="L34">
        <v>337.77040799999997</v>
      </c>
      <c r="M34">
        <v>92.484510999999998</v>
      </c>
      <c r="N34">
        <v>118.083735</v>
      </c>
      <c r="O34">
        <v>123.89012099999999</v>
      </c>
      <c r="P34">
        <v>141.98404500000001</v>
      </c>
      <c r="Q34">
        <v>11.259876999999999</v>
      </c>
      <c r="R34">
        <v>24.978027000000001</v>
      </c>
      <c r="S34">
        <v>13.081991</v>
      </c>
      <c r="T34">
        <v>1.1764319999999999</v>
      </c>
      <c r="U34">
        <v>336.586388</v>
      </c>
      <c r="V34">
        <v>14.106197999999999</v>
      </c>
      <c r="W34">
        <v>27.312711</v>
      </c>
      <c r="X34">
        <v>99.082312999999999</v>
      </c>
      <c r="Y34">
        <v>0</v>
      </c>
      <c r="Z34">
        <v>18.884910000000001</v>
      </c>
      <c r="AA34">
        <v>27.049402000000001</v>
      </c>
      <c r="AB34">
        <v>14.804518</v>
      </c>
      <c r="AC34">
        <v>21.518384000000001</v>
      </c>
      <c r="AD34">
        <v>10.084994</v>
      </c>
      <c r="AE34">
        <v>54.905878999999999</v>
      </c>
      <c r="AF34">
        <v>0</v>
      </c>
      <c r="AG34">
        <v>46.054107000000002</v>
      </c>
      <c r="AH34">
        <v>20.749983</v>
      </c>
      <c r="AI34">
        <v>0</v>
      </c>
      <c r="AJ34">
        <v>0</v>
      </c>
      <c r="AK34">
        <v>63.103606999999997</v>
      </c>
      <c r="AL34">
        <v>47.071458</v>
      </c>
      <c r="AM34">
        <v>17.465872000000001</v>
      </c>
      <c r="AN34">
        <v>1.0772649999999999</v>
      </c>
      <c r="AO34">
        <v>0</v>
      </c>
      <c r="AP34">
        <v>0.74131499999999995</v>
      </c>
      <c r="AQ34">
        <v>0</v>
      </c>
      <c r="AR34">
        <v>46.851551999999998</v>
      </c>
      <c r="AS34">
        <v>29.698685000000001</v>
      </c>
      <c r="AT34">
        <v>14.467514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87.524164000000013</v>
      </c>
      <c r="BA34">
        <f t="shared" si="1"/>
        <v>2227.2077059999997</v>
      </c>
      <c r="BD34">
        <v>7.67</v>
      </c>
      <c r="BE34">
        <v>1.87</v>
      </c>
      <c r="BF34">
        <v>2.84</v>
      </c>
      <c r="BG34">
        <v>1.78</v>
      </c>
      <c r="BH34">
        <v>9</v>
      </c>
      <c r="BI34">
        <v>0.99</v>
      </c>
      <c r="BJ34">
        <v>1.48</v>
      </c>
      <c r="BK34">
        <v>1.67</v>
      </c>
      <c r="BL34">
        <v>0</v>
      </c>
      <c r="BM34">
        <v>0.09</v>
      </c>
      <c r="BN34">
        <v>3.44</v>
      </c>
      <c r="BO34">
        <v>3.65</v>
      </c>
      <c r="BP34">
        <v>0.24</v>
      </c>
      <c r="BQ34">
        <v>1.94</v>
      </c>
      <c r="BR34">
        <v>2.1</v>
      </c>
      <c r="BS34">
        <v>0</v>
      </c>
      <c r="BT34">
        <v>2.8442639999999999</v>
      </c>
      <c r="BU34">
        <v>1.2853289999999999</v>
      </c>
      <c r="BV34">
        <v>2.2945310000000001</v>
      </c>
      <c r="BW34">
        <v>1.86113</v>
      </c>
      <c r="BX34">
        <v>1.877149</v>
      </c>
      <c r="BY34">
        <v>2.5706579999999999</v>
      </c>
      <c r="BZ34">
        <v>1.2716190000000001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3.393268</v>
      </c>
      <c r="CK34">
        <v>1.7914570000000001</v>
      </c>
      <c r="CL34">
        <v>1.8564700000000001</v>
      </c>
      <c r="CM34">
        <v>3.3637869999999999</v>
      </c>
      <c r="CN34">
        <v>1.696634</v>
      </c>
      <c r="CO34">
        <v>4.1130519999999997</v>
      </c>
      <c r="CP34">
        <v>4.0787789999999999</v>
      </c>
      <c r="CQ34">
        <v>3.393268</v>
      </c>
      <c r="CR34">
        <v>1.0996950000000001</v>
      </c>
      <c r="CS34">
        <v>1.3133490000000001</v>
      </c>
      <c r="CT34">
        <v>4.0752579999999998</v>
      </c>
      <c r="CU34">
        <v>0</v>
      </c>
      <c r="CV34">
        <v>0.63976200000000005</v>
      </c>
      <c r="CW34">
        <v>3.9447049999999999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87.524164000000013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363.35829899999999</v>
      </c>
      <c r="L35">
        <v>340.41045800000001</v>
      </c>
      <c r="M35">
        <v>92.484510999999998</v>
      </c>
      <c r="N35">
        <v>118.083735</v>
      </c>
      <c r="O35">
        <v>123.89012099999999</v>
      </c>
      <c r="P35">
        <v>141.98404500000001</v>
      </c>
      <c r="Q35">
        <v>11.259876999999999</v>
      </c>
      <c r="R35">
        <v>23.718115999999998</v>
      </c>
      <c r="S35">
        <v>13.081991</v>
      </c>
      <c r="T35">
        <v>1.1764319999999999</v>
      </c>
      <c r="U35">
        <v>336.586388</v>
      </c>
      <c r="V35">
        <v>14.106197999999999</v>
      </c>
      <c r="W35">
        <v>24.193974999999998</v>
      </c>
      <c r="X35">
        <v>99.082312999999999</v>
      </c>
      <c r="Y35">
        <v>0</v>
      </c>
      <c r="Z35">
        <v>18.884910000000001</v>
      </c>
      <c r="AA35">
        <v>27.049402000000001</v>
      </c>
      <c r="AB35">
        <v>14.804518</v>
      </c>
      <c r="AC35">
        <v>21.518384000000001</v>
      </c>
      <c r="AD35">
        <v>0</v>
      </c>
      <c r="AE35">
        <v>54.905878999999999</v>
      </c>
      <c r="AF35">
        <v>0</v>
      </c>
      <c r="AG35">
        <v>46.054107000000002</v>
      </c>
      <c r="AH35">
        <v>20.749983</v>
      </c>
      <c r="AI35">
        <v>0</v>
      </c>
      <c r="AJ35">
        <v>0</v>
      </c>
      <c r="AK35">
        <v>63.103606999999997</v>
      </c>
      <c r="AL35">
        <v>34.743219000000003</v>
      </c>
      <c r="AM35">
        <v>17.465872000000001</v>
      </c>
      <c r="AN35">
        <v>1.0772649999999999</v>
      </c>
      <c r="AO35">
        <v>0</v>
      </c>
      <c r="AP35">
        <v>5.9305180000000002</v>
      </c>
      <c r="AQ35">
        <v>0</v>
      </c>
      <c r="AR35">
        <v>46.851551999999998</v>
      </c>
      <c r="AS35">
        <v>35.210760999999998</v>
      </c>
      <c r="AT35">
        <v>14.467514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87.513828000000018</v>
      </c>
      <c r="BA35">
        <f t="shared" si="1"/>
        <v>2213.747777999999</v>
      </c>
      <c r="BD35">
        <v>7.67</v>
      </c>
      <c r="BE35">
        <v>1.87</v>
      </c>
      <c r="BF35">
        <v>2.84</v>
      </c>
      <c r="BG35">
        <v>1.78</v>
      </c>
      <c r="BH35">
        <v>9</v>
      </c>
      <c r="BI35">
        <v>0.99</v>
      </c>
      <c r="BJ35">
        <v>1.48</v>
      </c>
      <c r="BK35">
        <v>1.67</v>
      </c>
      <c r="BL35">
        <v>0</v>
      </c>
      <c r="BM35">
        <v>0.09</v>
      </c>
      <c r="BN35">
        <v>3.44</v>
      </c>
      <c r="BO35">
        <v>3.65</v>
      </c>
      <c r="BP35">
        <v>0.24</v>
      </c>
      <c r="BQ35">
        <v>1.94</v>
      </c>
      <c r="BR35">
        <v>2.1</v>
      </c>
      <c r="BS35">
        <v>0</v>
      </c>
      <c r="BT35">
        <v>2.8442639999999999</v>
      </c>
      <c r="BU35">
        <v>1.2853289999999999</v>
      </c>
      <c r="BV35">
        <v>2.284195</v>
      </c>
      <c r="BW35">
        <v>1.86113</v>
      </c>
      <c r="BX35">
        <v>1.877149</v>
      </c>
      <c r="BY35">
        <v>2.5706579999999999</v>
      </c>
      <c r="BZ35">
        <v>1.2716190000000001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3.393268</v>
      </c>
      <c r="CK35">
        <v>1.7914570000000001</v>
      </c>
      <c r="CL35">
        <v>1.8564700000000001</v>
      </c>
      <c r="CM35">
        <v>3.3637869999999999</v>
      </c>
      <c r="CN35">
        <v>1.696634</v>
      </c>
      <c r="CO35">
        <v>4.1130519999999997</v>
      </c>
      <c r="CP35">
        <v>4.0787789999999999</v>
      </c>
      <c r="CQ35">
        <v>3.393268</v>
      </c>
      <c r="CR35">
        <v>1.0996950000000001</v>
      </c>
      <c r="CS35">
        <v>1.3133490000000001</v>
      </c>
      <c r="CT35">
        <v>4.0752579999999998</v>
      </c>
      <c r="CU35">
        <v>0</v>
      </c>
      <c r="CV35">
        <v>0.63976200000000005</v>
      </c>
      <c r="CW35">
        <v>3.9447049999999999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87.513828000000018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363.35734000000002</v>
      </c>
      <c r="L36">
        <v>340.41045800000001</v>
      </c>
      <c r="M36">
        <v>92.484510999999998</v>
      </c>
      <c r="N36">
        <v>118.083735</v>
      </c>
      <c r="O36">
        <v>123.89012099999999</v>
      </c>
      <c r="P36">
        <v>141.98404500000001</v>
      </c>
      <c r="Q36">
        <v>11.259876999999999</v>
      </c>
      <c r="R36">
        <v>23.718115999999998</v>
      </c>
      <c r="S36">
        <v>13.081991</v>
      </c>
      <c r="T36">
        <v>1.1764319999999999</v>
      </c>
      <c r="U36">
        <v>336.586388</v>
      </c>
      <c r="V36">
        <v>14.106197999999999</v>
      </c>
      <c r="W36">
        <v>21.775227000000001</v>
      </c>
      <c r="X36">
        <v>99.082312999999999</v>
      </c>
      <c r="Y36">
        <v>0</v>
      </c>
      <c r="Z36">
        <v>18.884910000000001</v>
      </c>
      <c r="AA36">
        <v>27.049402000000001</v>
      </c>
      <c r="AB36">
        <v>29.760103000000001</v>
      </c>
      <c r="AC36">
        <v>21.518384000000001</v>
      </c>
      <c r="AD36">
        <v>0</v>
      </c>
      <c r="AE36">
        <v>54.905878999999999</v>
      </c>
      <c r="AF36">
        <v>0</v>
      </c>
      <c r="AG36">
        <v>46.054107000000002</v>
      </c>
      <c r="AH36">
        <v>0</v>
      </c>
      <c r="AI36">
        <v>4.2458920000000004</v>
      </c>
      <c r="AJ36">
        <v>0</v>
      </c>
      <c r="AK36">
        <v>63.103606999999997</v>
      </c>
      <c r="AL36">
        <v>34.743219000000003</v>
      </c>
      <c r="AM36">
        <v>17.465872000000001</v>
      </c>
      <c r="AN36">
        <v>1.0772649999999999</v>
      </c>
      <c r="AO36">
        <v>0</v>
      </c>
      <c r="AP36">
        <v>5.9305180000000002</v>
      </c>
      <c r="AQ36">
        <v>0</v>
      </c>
      <c r="AR36">
        <v>46.851551999999998</v>
      </c>
      <c r="AS36">
        <v>35.210760999999998</v>
      </c>
      <c r="AT36">
        <v>14.467514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86.874066000000013</v>
      </c>
      <c r="BA36">
        <f t="shared" si="1"/>
        <v>2209.1398029999991</v>
      </c>
      <c r="BD36">
        <v>7.67</v>
      </c>
      <c r="BE36">
        <v>1.87</v>
      </c>
      <c r="BF36">
        <v>2.84</v>
      </c>
      <c r="BG36">
        <v>1.78</v>
      </c>
      <c r="BH36">
        <v>9</v>
      </c>
      <c r="BI36">
        <v>0.99</v>
      </c>
      <c r="BJ36">
        <v>1.48</v>
      </c>
      <c r="BK36">
        <v>1.67</v>
      </c>
      <c r="BL36">
        <v>0</v>
      </c>
      <c r="BM36">
        <v>0.09</v>
      </c>
      <c r="BN36">
        <v>3.44</v>
      </c>
      <c r="BO36">
        <v>3.65</v>
      </c>
      <c r="BP36">
        <v>0.24</v>
      </c>
      <c r="BQ36">
        <v>1.94</v>
      </c>
      <c r="BR36">
        <v>2.1</v>
      </c>
      <c r="BS36">
        <v>0</v>
      </c>
      <c r="BT36">
        <v>2.8442639999999999</v>
      </c>
      <c r="BU36">
        <v>1.2853289999999999</v>
      </c>
      <c r="BV36">
        <v>2.284195</v>
      </c>
      <c r="BW36">
        <v>1.86113</v>
      </c>
      <c r="BX36">
        <v>1.877149</v>
      </c>
      <c r="BY36">
        <v>2.5706579999999999</v>
      </c>
      <c r="BZ36">
        <v>1.2716190000000001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3.393268</v>
      </c>
      <c r="CK36">
        <v>1.7914570000000001</v>
      </c>
      <c r="CL36">
        <v>1.8564700000000001</v>
      </c>
      <c r="CM36">
        <v>3.3637869999999999</v>
      </c>
      <c r="CN36">
        <v>1.696634</v>
      </c>
      <c r="CO36">
        <v>4.1130519999999997</v>
      </c>
      <c r="CP36">
        <v>4.0787789999999999</v>
      </c>
      <c r="CQ36">
        <v>3.393268</v>
      </c>
      <c r="CR36">
        <v>1.0996950000000001</v>
      </c>
      <c r="CS36">
        <v>1.3133490000000001</v>
      </c>
      <c r="CT36">
        <v>4.0752579999999998</v>
      </c>
      <c r="CU36">
        <v>0</v>
      </c>
      <c r="CV36">
        <v>0</v>
      </c>
      <c r="CW36">
        <v>3.9447049999999999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86.874066000000013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363.35829899999999</v>
      </c>
      <c r="L37">
        <v>340.41045800000001</v>
      </c>
      <c r="M37">
        <v>92.484510999999998</v>
      </c>
      <c r="N37">
        <v>118.083735</v>
      </c>
      <c r="O37">
        <v>123.89012099999999</v>
      </c>
      <c r="P37">
        <v>141.98404500000001</v>
      </c>
      <c r="Q37">
        <v>10.866187</v>
      </c>
      <c r="R37">
        <v>23.718115999999998</v>
      </c>
      <c r="S37">
        <v>13.081991</v>
      </c>
      <c r="T37">
        <v>1.1764319999999999</v>
      </c>
      <c r="U37">
        <v>336.586388</v>
      </c>
      <c r="V37">
        <v>14.106197999999999</v>
      </c>
      <c r="W37">
        <v>21.775227000000001</v>
      </c>
      <c r="X37">
        <v>99.082312999999999</v>
      </c>
      <c r="Y37">
        <v>0</v>
      </c>
      <c r="Z37">
        <v>12.731400000000001</v>
      </c>
      <c r="AA37">
        <v>27.049402000000001</v>
      </c>
      <c r="AB37">
        <v>29.760103000000001</v>
      </c>
      <c r="AC37">
        <v>21.518384000000001</v>
      </c>
      <c r="AD37">
        <v>0</v>
      </c>
      <c r="AE37">
        <v>54.905878999999999</v>
      </c>
      <c r="AF37">
        <v>0</v>
      </c>
      <c r="AG37">
        <v>46.054107000000002</v>
      </c>
      <c r="AH37">
        <v>0</v>
      </c>
      <c r="AI37">
        <v>18.398866000000002</v>
      </c>
      <c r="AJ37">
        <v>0</v>
      </c>
      <c r="AK37">
        <v>63.103606999999997</v>
      </c>
      <c r="AL37">
        <v>34.743219000000003</v>
      </c>
      <c r="AM37">
        <v>17.465872000000001</v>
      </c>
      <c r="AN37">
        <v>1.0772649999999999</v>
      </c>
      <c r="AO37">
        <v>0</v>
      </c>
      <c r="AP37">
        <v>5.9305180000000002</v>
      </c>
      <c r="AQ37">
        <v>0</v>
      </c>
      <c r="AR37">
        <v>46.851551999999998</v>
      </c>
      <c r="AS37">
        <v>29.698685000000001</v>
      </c>
      <c r="AT37">
        <v>14.467514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86.894066000000009</v>
      </c>
      <c r="BA37">
        <f t="shared" si="1"/>
        <v>2211.2544599999992</v>
      </c>
      <c r="BD37">
        <v>7.67</v>
      </c>
      <c r="BE37">
        <v>1.87</v>
      </c>
      <c r="BF37">
        <v>2.86</v>
      </c>
      <c r="BG37">
        <v>1.78</v>
      </c>
      <c r="BH37">
        <v>9</v>
      </c>
      <c r="BI37">
        <v>0.99</v>
      </c>
      <c r="BJ37">
        <v>1.48</v>
      </c>
      <c r="BK37">
        <v>1.67</v>
      </c>
      <c r="BL37">
        <v>0</v>
      </c>
      <c r="BM37">
        <v>0.09</v>
      </c>
      <c r="BN37">
        <v>3.44</v>
      </c>
      <c r="BO37">
        <v>3.65</v>
      </c>
      <c r="BP37">
        <v>0.24</v>
      </c>
      <c r="BQ37">
        <v>1.94</v>
      </c>
      <c r="BR37">
        <v>2.1</v>
      </c>
      <c r="BS37">
        <v>0</v>
      </c>
      <c r="BT37">
        <v>2.8442639999999999</v>
      </c>
      <c r="BU37">
        <v>1.2853289999999999</v>
      </c>
      <c r="BV37">
        <v>2.284195</v>
      </c>
      <c r="BW37">
        <v>1.86113</v>
      </c>
      <c r="BX37">
        <v>1.877149</v>
      </c>
      <c r="BY37">
        <v>2.5706579999999999</v>
      </c>
      <c r="BZ37">
        <v>1.2716190000000001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3.393268</v>
      </c>
      <c r="CK37">
        <v>1.7914570000000001</v>
      </c>
      <c r="CL37">
        <v>1.8564700000000001</v>
      </c>
      <c r="CM37">
        <v>3.3637869999999999</v>
      </c>
      <c r="CN37">
        <v>1.696634</v>
      </c>
      <c r="CO37">
        <v>4.1130519999999997</v>
      </c>
      <c r="CP37">
        <v>4.0787789999999999</v>
      </c>
      <c r="CQ37">
        <v>3.393268</v>
      </c>
      <c r="CR37">
        <v>1.0996950000000001</v>
      </c>
      <c r="CS37">
        <v>1.3133490000000001</v>
      </c>
      <c r="CT37">
        <v>4.0752579999999998</v>
      </c>
      <c r="CU37">
        <v>0</v>
      </c>
      <c r="CV37">
        <v>0</v>
      </c>
      <c r="CW37">
        <v>3.9447049999999999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86.894066000000009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363.35734000000002</v>
      </c>
      <c r="L38">
        <v>340.41045800000001</v>
      </c>
      <c r="M38">
        <v>92.484510999999998</v>
      </c>
      <c r="N38">
        <v>118.083735</v>
      </c>
      <c r="O38">
        <v>123.89012099999999</v>
      </c>
      <c r="P38">
        <v>141.98404500000001</v>
      </c>
      <c r="Q38">
        <v>10.866187</v>
      </c>
      <c r="R38">
        <v>18.382612999999999</v>
      </c>
      <c r="S38">
        <v>13.081991</v>
      </c>
      <c r="T38">
        <v>1.1764319999999999</v>
      </c>
      <c r="U38">
        <v>336.586388</v>
      </c>
      <c r="V38">
        <v>6.6839849999999998</v>
      </c>
      <c r="W38">
        <v>14.293889999999999</v>
      </c>
      <c r="X38">
        <v>53.047499999999999</v>
      </c>
      <c r="Y38">
        <v>0</v>
      </c>
      <c r="Z38">
        <v>12.731400000000001</v>
      </c>
      <c r="AA38">
        <v>27.049402000000001</v>
      </c>
      <c r="AB38">
        <v>29.760103000000001</v>
      </c>
      <c r="AC38">
        <v>21.518384000000001</v>
      </c>
      <c r="AD38">
        <v>0</v>
      </c>
      <c r="AE38">
        <v>54.905878999999999</v>
      </c>
      <c r="AF38">
        <v>0</v>
      </c>
      <c r="AG38">
        <v>46.054107000000002</v>
      </c>
      <c r="AH38">
        <v>0</v>
      </c>
      <c r="AI38">
        <v>18.398866000000002</v>
      </c>
      <c r="AJ38">
        <v>0</v>
      </c>
      <c r="AK38">
        <v>63.103606999999997</v>
      </c>
      <c r="AL38">
        <v>34.743219000000003</v>
      </c>
      <c r="AM38">
        <v>17.465872000000001</v>
      </c>
      <c r="AN38">
        <v>1.0772649999999999</v>
      </c>
      <c r="AO38">
        <v>0</v>
      </c>
      <c r="AP38">
        <v>5.9305180000000002</v>
      </c>
      <c r="AQ38">
        <v>0</v>
      </c>
      <c r="AR38">
        <v>51.110784000000002</v>
      </c>
      <c r="AS38">
        <v>29.698685000000001</v>
      </c>
      <c r="AT38">
        <v>14.467514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86.904066000000014</v>
      </c>
      <c r="BA38">
        <f t="shared" si="1"/>
        <v>2149.2488669999993</v>
      </c>
      <c r="BD38">
        <v>7.67</v>
      </c>
      <c r="BE38">
        <v>1.87</v>
      </c>
      <c r="BF38">
        <v>2.87</v>
      </c>
      <c r="BG38">
        <v>1.78</v>
      </c>
      <c r="BH38">
        <v>9</v>
      </c>
      <c r="BI38">
        <v>0.99</v>
      </c>
      <c r="BJ38">
        <v>1.48</v>
      </c>
      <c r="BK38">
        <v>1.67</v>
      </c>
      <c r="BL38">
        <v>0</v>
      </c>
      <c r="BM38">
        <v>0.09</v>
      </c>
      <c r="BN38">
        <v>3.44</v>
      </c>
      <c r="BO38">
        <v>3.65</v>
      </c>
      <c r="BP38">
        <v>0.24</v>
      </c>
      <c r="BQ38">
        <v>1.94</v>
      </c>
      <c r="BR38">
        <v>2.1</v>
      </c>
      <c r="BS38">
        <v>0</v>
      </c>
      <c r="BT38">
        <v>2.8442639999999999</v>
      </c>
      <c r="BU38">
        <v>1.2853289999999999</v>
      </c>
      <c r="BV38">
        <v>2.284195</v>
      </c>
      <c r="BW38">
        <v>1.86113</v>
      </c>
      <c r="BX38">
        <v>1.877149</v>
      </c>
      <c r="BY38">
        <v>2.5706579999999999</v>
      </c>
      <c r="BZ38">
        <v>1.2716190000000001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3.393268</v>
      </c>
      <c r="CK38">
        <v>1.7914570000000001</v>
      </c>
      <c r="CL38">
        <v>1.8564700000000001</v>
      </c>
      <c r="CM38">
        <v>3.3637869999999999</v>
      </c>
      <c r="CN38">
        <v>1.696634</v>
      </c>
      <c r="CO38">
        <v>4.1130519999999997</v>
      </c>
      <c r="CP38">
        <v>4.0787789999999999</v>
      </c>
      <c r="CQ38">
        <v>3.393268</v>
      </c>
      <c r="CR38">
        <v>1.0996950000000001</v>
      </c>
      <c r="CS38">
        <v>1.3133490000000001</v>
      </c>
      <c r="CT38">
        <v>4.0752579999999998</v>
      </c>
      <c r="CU38">
        <v>0</v>
      </c>
      <c r="CV38">
        <v>0</v>
      </c>
      <c r="CW38">
        <v>3.9447049999999999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86.904066000000014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362.73232400000001</v>
      </c>
      <c r="L39">
        <v>337.77040799999997</v>
      </c>
      <c r="M39">
        <v>92.484510999999998</v>
      </c>
      <c r="N39">
        <v>118.083735</v>
      </c>
      <c r="O39">
        <v>123.89012099999999</v>
      </c>
      <c r="P39">
        <v>141.98404500000001</v>
      </c>
      <c r="Q39">
        <v>10.866187</v>
      </c>
      <c r="R39">
        <v>16.967544</v>
      </c>
      <c r="S39">
        <v>13.017875</v>
      </c>
      <c r="T39">
        <v>1.211635</v>
      </c>
      <c r="U39">
        <v>336.586388</v>
      </c>
      <c r="V39">
        <v>6.6839849999999998</v>
      </c>
      <c r="W39">
        <v>14.293889999999999</v>
      </c>
      <c r="X39">
        <v>53.047499999999999</v>
      </c>
      <c r="Y39">
        <v>0</v>
      </c>
      <c r="Z39">
        <v>12.731400000000001</v>
      </c>
      <c r="AA39">
        <v>27.049402000000001</v>
      </c>
      <c r="AB39">
        <v>29.760103000000001</v>
      </c>
      <c r="AC39">
        <v>21.518384000000001</v>
      </c>
      <c r="AD39">
        <v>0</v>
      </c>
      <c r="AE39">
        <v>54.905878999999999</v>
      </c>
      <c r="AF39">
        <v>0</v>
      </c>
      <c r="AG39">
        <v>46.054107000000002</v>
      </c>
      <c r="AH39">
        <v>0</v>
      </c>
      <c r="AI39">
        <v>18.398866000000002</v>
      </c>
      <c r="AJ39">
        <v>0</v>
      </c>
      <c r="AK39">
        <v>63.103606999999997</v>
      </c>
      <c r="AL39">
        <v>34.743219000000003</v>
      </c>
      <c r="AM39">
        <v>17.465872000000001</v>
      </c>
      <c r="AN39">
        <v>1.0569409999999999</v>
      </c>
      <c r="AO39">
        <v>0</v>
      </c>
      <c r="AP39">
        <v>5.9305180000000002</v>
      </c>
      <c r="AQ39">
        <v>0</v>
      </c>
      <c r="AR39">
        <v>51.110784000000002</v>
      </c>
      <c r="AS39">
        <v>29.698685000000001</v>
      </c>
      <c r="AT39">
        <v>14.467514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86.904066000000014</v>
      </c>
      <c r="BA39">
        <f t="shared" si="1"/>
        <v>2144.5194949999996</v>
      </c>
      <c r="BD39">
        <v>7.67</v>
      </c>
      <c r="BE39">
        <v>1.87</v>
      </c>
      <c r="BF39">
        <v>2.87</v>
      </c>
      <c r="BG39">
        <v>1.78</v>
      </c>
      <c r="BH39">
        <v>9</v>
      </c>
      <c r="BI39">
        <v>0.99</v>
      </c>
      <c r="BJ39">
        <v>1.48</v>
      </c>
      <c r="BK39">
        <v>1.67</v>
      </c>
      <c r="BL39">
        <v>0</v>
      </c>
      <c r="BM39">
        <v>0.09</v>
      </c>
      <c r="BN39">
        <v>3.44</v>
      </c>
      <c r="BO39">
        <v>3.65</v>
      </c>
      <c r="BP39">
        <v>0.24</v>
      </c>
      <c r="BQ39">
        <v>1.94</v>
      </c>
      <c r="BR39">
        <v>2.1</v>
      </c>
      <c r="BS39">
        <v>0</v>
      </c>
      <c r="BT39">
        <v>2.8442639999999999</v>
      </c>
      <c r="BU39">
        <v>1.2853289999999999</v>
      </c>
      <c r="BV39">
        <v>2.284195</v>
      </c>
      <c r="BW39">
        <v>1.86113</v>
      </c>
      <c r="BX39">
        <v>1.877149</v>
      </c>
      <c r="BY39">
        <v>2.5706579999999999</v>
      </c>
      <c r="BZ39">
        <v>1.2716190000000001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3.393268</v>
      </c>
      <c r="CK39">
        <v>1.7914570000000001</v>
      </c>
      <c r="CL39">
        <v>1.8564700000000001</v>
      </c>
      <c r="CM39">
        <v>3.3637869999999999</v>
      </c>
      <c r="CN39">
        <v>1.696634</v>
      </c>
      <c r="CO39">
        <v>4.1130519999999997</v>
      </c>
      <c r="CP39">
        <v>4.0787789999999999</v>
      </c>
      <c r="CQ39">
        <v>3.393268</v>
      </c>
      <c r="CR39">
        <v>1.0996950000000001</v>
      </c>
      <c r="CS39">
        <v>1.3133490000000001</v>
      </c>
      <c r="CT39">
        <v>4.0752579999999998</v>
      </c>
      <c r="CU39">
        <v>0</v>
      </c>
      <c r="CV39">
        <v>0</v>
      </c>
      <c r="CW39">
        <v>3.9447049999999999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86.904066000000014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362.73115300000001</v>
      </c>
      <c r="L40">
        <v>337.77040799999997</v>
      </c>
      <c r="M40">
        <v>92.484510999999998</v>
      </c>
      <c r="N40">
        <v>118.083735</v>
      </c>
      <c r="O40">
        <v>123.89012099999999</v>
      </c>
      <c r="P40">
        <v>141.98404500000001</v>
      </c>
      <c r="Q40">
        <v>10.866187</v>
      </c>
      <c r="R40">
        <v>16.967544</v>
      </c>
      <c r="S40">
        <v>13.017875</v>
      </c>
      <c r="T40">
        <v>1.211635</v>
      </c>
      <c r="U40">
        <v>336.586388</v>
      </c>
      <c r="V40">
        <v>6.6839849999999998</v>
      </c>
      <c r="W40">
        <v>14.293889999999999</v>
      </c>
      <c r="X40">
        <v>77.16</v>
      </c>
      <c r="Y40">
        <v>0</v>
      </c>
      <c r="Z40">
        <v>6.3657000000000004</v>
      </c>
      <c r="AA40">
        <v>27.049402000000001</v>
      </c>
      <c r="AB40">
        <v>29.760103000000001</v>
      </c>
      <c r="AC40">
        <v>21.518384000000001</v>
      </c>
      <c r="AD40">
        <v>0</v>
      </c>
      <c r="AE40">
        <v>54.905878999999999</v>
      </c>
      <c r="AF40">
        <v>0</v>
      </c>
      <c r="AG40">
        <v>46.054107000000002</v>
      </c>
      <c r="AH40">
        <v>0</v>
      </c>
      <c r="AI40">
        <v>18.398866000000002</v>
      </c>
      <c r="AJ40">
        <v>0</v>
      </c>
      <c r="AK40">
        <v>63.103606999999997</v>
      </c>
      <c r="AL40">
        <v>34.743219000000003</v>
      </c>
      <c r="AM40">
        <v>17.465872000000001</v>
      </c>
      <c r="AN40">
        <v>1.0569409999999999</v>
      </c>
      <c r="AO40">
        <v>0</v>
      </c>
      <c r="AP40">
        <v>6.1776220000000004</v>
      </c>
      <c r="AQ40">
        <v>0</v>
      </c>
      <c r="AR40">
        <v>46.851551999999998</v>
      </c>
      <c r="AS40">
        <v>29.698685000000001</v>
      </c>
      <c r="AT40">
        <v>14.467514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86.904066000000014</v>
      </c>
      <c r="BA40">
        <f t="shared" si="1"/>
        <v>2158.2529959999997</v>
      </c>
      <c r="BD40">
        <v>7.67</v>
      </c>
      <c r="BE40">
        <v>1.87</v>
      </c>
      <c r="BF40">
        <v>2.87</v>
      </c>
      <c r="BG40">
        <v>1.78</v>
      </c>
      <c r="BH40">
        <v>9</v>
      </c>
      <c r="BI40">
        <v>0.99</v>
      </c>
      <c r="BJ40">
        <v>1.48</v>
      </c>
      <c r="BK40">
        <v>1.67</v>
      </c>
      <c r="BL40">
        <v>0</v>
      </c>
      <c r="BM40">
        <v>0.09</v>
      </c>
      <c r="BN40">
        <v>3.44</v>
      </c>
      <c r="BO40">
        <v>3.65</v>
      </c>
      <c r="BP40">
        <v>0.24</v>
      </c>
      <c r="BQ40">
        <v>1.94</v>
      </c>
      <c r="BR40">
        <v>2.1</v>
      </c>
      <c r="BS40">
        <v>0</v>
      </c>
      <c r="BT40">
        <v>2.8442639999999999</v>
      </c>
      <c r="BU40">
        <v>1.2853289999999999</v>
      </c>
      <c r="BV40">
        <v>2.284195</v>
      </c>
      <c r="BW40">
        <v>1.86113</v>
      </c>
      <c r="BX40">
        <v>1.877149</v>
      </c>
      <c r="BY40">
        <v>2.5706579999999999</v>
      </c>
      <c r="BZ40">
        <v>1.2716190000000001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3.393268</v>
      </c>
      <c r="CK40">
        <v>1.7914570000000001</v>
      </c>
      <c r="CL40">
        <v>1.8564700000000001</v>
      </c>
      <c r="CM40">
        <v>3.3637869999999999</v>
      </c>
      <c r="CN40">
        <v>1.696634</v>
      </c>
      <c r="CO40">
        <v>4.1130519999999997</v>
      </c>
      <c r="CP40">
        <v>4.0787789999999999</v>
      </c>
      <c r="CQ40">
        <v>3.393268</v>
      </c>
      <c r="CR40">
        <v>1.0996950000000001</v>
      </c>
      <c r="CS40">
        <v>1.3133490000000001</v>
      </c>
      <c r="CT40">
        <v>4.0752579999999998</v>
      </c>
      <c r="CU40">
        <v>0</v>
      </c>
      <c r="CV40">
        <v>0</v>
      </c>
      <c r="CW40">
        <v>3.9447049999999999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86.904066000000014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362.73232400000001</v>
      </c>
      <c r="L41">
        <v>337.77040799999997</v>
      </c>
      <c r="M41">
        <v>92.484510999999998</v>
      </c>
      <c r="N41">
        <v>118.083735</v>
      </c>
      <c r="O41">
        <v>123.89012099999999</v>
      </c>
      <c r="P41">
        <v>127.99946</v>
      </c>
      <c r="Q41">
        <v>10.866187</v>
      </c>
      <c r="R41">
        <v>16.967544</v>
      </c>
      <c r="S41">
        <v>13.017875</v>
      </c>
      <c r="T41">
        <v>1.211635</v>
      </c>
      <c r="U41">
        <v>336.586388</v>
      </c>
      <c r="V41">
        <v>6.6839849999999998</v>
      </c>
      <c r="W41">
        <v>14.293889999999999</v>
      </c>
      <c r="X41">
        <v>96.248227</v>
      </c>
      <c r="Y41">
        <v>0</v>
      </c>
      <c r="Z41">
        <v>6.3657000000000004</v>
      </c>
      <c r="AA41">
        <v>27.049402000000001</v>
      </c>
      <c r="AB41">
        <v>29.760103000000001</v>
      </c>
      <c r="AC41">
        <v>21.518384000000001</v>
      </c>
      <c r="AD41">
        <v>0</v>
      </c>
      <c r="AE41">
        <v>36.478524</v>
      </c>
      <c r="AF41">
        <v>0</v>
      </c>
      <c r="AG41">
        <v>46.054107000000002</v>
      </c>
      <c r="AH41">
        <v>0</v>
      </c>
      <c r="AI41">
        <v>18.398866000000002</v>
      </c>
      <c r="AJ41">
        <v>0</v>
      </c>
      <c r="AK41">
        <v>63.103606999999997</v>
      </c>
      <c r="AL41">
        <v>34.743219000000003</v>
      </c>
      <c r="AM41">
        <v>17.465872000000001</v>
      </c>
      <c r="AN41">
        <v>1.0569409999999999</v>
      </c>
      <c r="AO41">
        <v>0</v>
      </c>
      <c r="AP41">
        <v>0</v>
      </c>
      <c r="AQ41">
        <v>0</v>
      </c>
      <c r="AR41">
        <v>46.851551999999998</v>
      </c>
      <c r="AS41">
        <v>30.441153</v>
      </c>
      <c r="AT41">
        <v>14.467514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86.91406600000002</v>
      </c>
      <c r="BA41">
        <f t="shared" si="1"/>
        <v>2139.5052999999998</v>
      </c>
      <c r="BD41">
        <v>7.67</v>
      </c>
      <c r="BE41">
        <v>1.87</v>
      </c>
      <c r="BF41">
        <v>2.87</v>
      </c>
      <c r="BG41">
        <v>1.78</v>
      </c>
      <c r="BH41">
        <v>9</v>
      </c>
      <c r="BI41">
        <v>0.99</v>
      </c>
      <c r="BJ41">
        <v>1.48</v>
      </c>
      <c r="BK41">
        <v>1.67</v>
      </c>
      <c r="BL41">
        <v>0</v>
      </c>
      <c r="BM41">
        <v>0.1</v>
      </c>
      <c r="BN41">
        <v>3.44</v>
      </c>
      <c r="BO41">
        <v>3.65</v>
      </c>
      <c r="BP41">
        <v>0.24</v>
      </c>
      <c r="BQ41">
        <v>1.94</v>
      </c>
      <c r="BR41">
        <v>2.1</v>
      </c>
      <c r="BS41">
        <v>0</v>
      </c>
      <c r="BT41">
        <v>2.8442639999999999</v>
      </c>
      <c r="BU41">
        <v>1.2853289999999999</v>
      </c>
      <c r="BV41">
        <v>2.284195</v>
      </c>
      <c r="BW41">
        <v>1.86113</v>
      </c>
      <c r="BX41">
        <v>1.877149</v>
      </c>
      <c r="BY41">
        <v>2.5706579999999999</v>
      </c>
      <c r="BZ41">
        <v>1.2716190000000001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3.393268</v>
      </c>
      <c r="CK41">
        <v>1.7914570000000001</v>
      </c>
      <c r="CL41">
        <v>1.8564700000000001</v>
      </c>
      <c r="CM41">
        <v>3.3637869999999999</v>
      </c>
      <c r="CN41">
        <v>1.696634</v>
      </c>
      <c r="CO41">
        <v>4.1130519999999997</v>
      </c>
      <c r="CP41">
        <v>4.0787789999999999</v>
      </c>
      <c r="CQ41">
        <v>3.393268</v>
      </c>
      <c r="CR41">
        <v>1.0996950000000001</v>
      </c>
      <c r="CS41">
        <v>1.3133490000000001</v>
      </c>
      <c r="CT41">
        <v>4.0752579999999998</v>
      </c>
      <c r="CU41">
        <v>0</v>
      </c>
      <c r="CV41">
        <v>0</v>
      </c>
      <c r="CW41">
        <v>3.9447049999999999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86.91406600000002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362.73115300000001</v>
      </c>
      <c r="L42">
        <v>337.77040799999997</v>
      </c>
      <c r="M42">
        <v>92.484510999999998</v>
      </c>
      <c r="N42">
        <v>118.083735</v>
      </c>
      <c r="O42">
        <v>123.89012099999999</v>
      </c>
      <c r="P42">
        <v>126.891074</v>
      </c>
      <c r="Q42">
        <v>10.866187</v>
      </c>
      <c r="R42">
        <v>16.967544</v>
      </c>
      <c r="S42">
        <v>13.017875</v>
      </c>
      <c r="T42">
        <v>1.211635</v>
      </c>
      <c r="U42">
        <v>336.586388</v>
      </c>
      <c r="V42">
        <v>6.6839849999999998</v>
      </c>
      <c r="W42">
        <v>14.293889999999999</v>
      </c>
      <c r="X42">
        <v>96.248227</v>
      </c>
      <c r="Y42">
        <v>0</v>
      </c>
      <c r="Z42">
        <v>6.3657000000000004</v>
      </c>
      <c r="AA42">
        <v>27.049402000000001</v>
      </c>
      <c r="AB42">
        <v>14.804518</v>
      </c>
      <c r="AC42">
        <v>10.759192000000001</v>
      </c>
      <c r="AD42">
        <v>0</v>
      </c>
      <c r="AE42">
        <v>36.478524</v>
      </c>
      <c r="AF42">
        <v>0</v>
      </c>
      <c r="AG42">
        <v>46.054107000000002</v>
      </c>
      <c r="AH42">
        <v>0</v>
      </c>
      <c r="AI42">
        <v>18.398866000000002</v>
      </c>
      <c r="AJ42">
        <v>0</v>
      </c>
      <c r="AK42">
        <v>63.103606999999997</v>
      </c>
      <c r="AL42">
        <v>34.743219000000003</v>
      </c>
      <c r="AM42">
        <v>17.465872000000001</v>
      </c>
      <c r="AN42">
        <v>1.0569409999999999</v>
      </c>
      <c r="AO42">
        <v>0</v>
      </c>
      <c r="AP42">
        <v>0</v>
      </c>
      <c r="AQ42">
        <v>0</v>
      </c>
      <c r="AR42">
        <v>46.851551999999998</v>
      </c>
      <c r="AS42">
        <v>30.441153</v>
      </c>
      <c r="AT42">
        <v>14.467514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86.964066000000017</v>
      </c>
      <c r="BA42">
        <f t="shared" si="1"/>
        <v>2112.7309660000001</v>
      </c>
      <c r="BD42">
        <v>7.67</v>
      </c>
      <c r="BE42">
        <v>1.87</v>
      </c>
      <c r="BF42">
        <v>2.87</v>
      </c>
      <c r="BG42">
        <v>1.78</v>
      </c>
      <c r="BH42">
        <v>9</v>
      </c>
      <c r="BI42">
        <v>1.01</v>
      </c>
      <c r="BJ42">
        <v>1.5</v>
      </c>
      <c r="BK42">
        <v>1.67</v>
      </c>
      <c r="BL42">
        <v>0</v>
      </c>
      <c r="BM42">
        <v>0.11</v>
      </c>
      <c r="BN42">
        <v>3.44</v>
      </c>
      <c r="BO42">
        <v>3.65</v>
      </c>
      <c r="BP42">
        <v>0.24</v>
      </c>
      <c r="BQ42">
        <v>1.94</v>
      </c>
      <c r="BR42">
        <v>2.1</v>
      </c>
      <c r="BS42">
        <v>0</v>
      </c>
      <c r="BT42">
        <v>2.8442639999999999</v>
      </c>
      <c r="BU42">
        <v>1.2853289999999999</v>
      </c>
      <c r="BV42">
        <v>2.284195</v>
      </c>
      <c r="BW42">
        <v>1.86113</v>
      </c>
      <c r="BX42">
        <v>1.877149</v>
      </c>
      <c r="BY42">
        <v>2.5706579999999999</v>
      </c>
      <c r="BZ42">
        <v>1.2716190000000001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3.393268</v>
      </c>
      <c r="CK42">
        <v>1.7914570000000001</v>
      </c>
      <c r="CL42">
        <v>1.8564700000000001</v>
      </c>
      <c r="CM42">
        <v>3.3637869999999999</v>
      </c>
      <c r="CN42">
        <v>1.696634</v>
      </c>
      <c r="CO42">
        <v>4.1130519999999997</v>
      </c>
      <c r="CP42">
        <v>4.0787789999999999</v>
      </c>
      <c r="CQ42">
        <v>3.393268</v>
      </c>
      <c r="CR42">
        <v>1.0996950000000001</v>
      </c>
      <c r="CS42">
        <v>1.3133490000000001</v>
      </c>
      <c r="CT42">
        <v>4.0752579999999998</v>
      </c>
      <c r="CU42">
        <v>0</v>
      </c>
      <c r="CV42">
        <v>0</v>
      </c>
      <c r="CW42">
        <v>3.9447049999999999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86.964066000000017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362.73232400000001</v>
      </c>
      <c r="L43">
        <v>337.77040799999997</v>
      </c>
      <c r="M43">
        <v>92.484510999999998</v>
      </c>
      <c r="N43">
        <v>118.083735</v>
      </c>
      <c r="O43">
        <v>123.89012099999999</v>
      </c>
      <c r="P43">
        <v>126.891074</v>
      </c>
      <c r="Q43">
        <v>10.203772000000001</v>
      </c>
      <c r="R43">
        <v>16.967544</v>
      </c>
      <c r="S43">
        <v>13.017875</v>
      </c>
      <c r="T43">
        <v>1.1764319999999999</v>
      </c>
      <c r="U43">
        <v>336.586388</v>
      </c>
      <c r="V43">
        <v>6.6839849999999998</v>
      </c>
      <c r="W43">
        <v>14.293889999999999</v>
      </c>
      <c r="X43">
        <v>96.248227</v>
      </c>
      <c r="Y43">
        <v>0</v>
      </c>
      <c r="Z43">
        <v>6.3657000000000004</v>
      </c>
      <c r="AA43">
        <v>12.191280000000001</v>
      </c>
      <c r="AB43">
        <v>14.804518</v>
      </c>
      <c r="AC43">
        <v>10.759192000000001</v>
      </c>
      <c r="AD43">
        <v>0</v>
      </c>
      <c r="AE43">
        <v>36.478524</v>
      </c>
      <c r="AF43">
        <v>0</v>
      </c>
      <c r="AG43">
        <v>46.054107000000002</v>
      </c>
      <c r="AH43">
        <v>0</v>
      </c>
      <c r="AI43">
        <v>4.2458920000000004</v>
      </c>
      <c r="AJ43">
        <v>0</v>
      </c>
      <c r="AK43">
        <v>63.103606999999997</v>
      </c>
      <c r="AL43">
        <v>23.535729</v>
      </c>
      <c r="AM43">
        <v>17.465872000000001</v>
      </c>
      <c r="AN43">
        <v>1.0569409999999999</v>
      </c>
      <c r="AO43">
        <v>0</v>
      </c>
      <c r="AP43">
        <v>0</v>
      </c>
      <c r="AQ43">
        <v>0</v>
      </c>
      <c r="AR43">
        <v>46.851551999999998</v>
      </c>
      <c r="AS43">
        <v>30.441153</v>
      </c>
      <c r="AT43">
        <v>14.467514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86.974066000000008</v>
      </c>
      <c r="BA43">
        <f t="shared" si="1"/>
        <v>2071.8259329999996</v>
      </c>
      <c r="BD43">
        <v>7.67</v>
      </c>
      <c r="BE43">
        <v>1.87</v>
      </c>
      <c r="BF43">
        <v>2.87</v>
      </c>
      <c r="BG43">
        <v>1.78</v>
      </c>
      <c r="BH43">
        <v>9</v>
      </c>
      <c r="BI43">
        <v>1.01</v>
      </c>
      <c r="BJ43">
        <v>1.5</v>
      </c>
      <c r="BK43">
        <v>1.67</v>
      </c>
      <c r="BL43">
        <v>0</v>
      </c>
      <c r="BM43">
        <v>0.12</v>
      </c>
      <c r="BN43">
        <v>3.44</v>
      </c>
      <c r="BO43">
        <v>3.65</v>
      </c>
      <c r="BP43">
        <v>0.24</v>
      </c>
      <c r="BQ43">
        <v>1.94</v>
      </c>
      <c r="BR43">
        <v>2.1</v>
      </c>
      <c r="BS43">
        <v>0</v>
      </c>
      <c r="BT43">
        <v>2.8442639999999999</v>
      </c>
      <c r="BU43">
        <v>1.2853289999999999</v>
      </c>
      <c r="BV43">
        <v>2.284195</v>
      </c>
      <c r="BW43">
        <v>1.86113</v>
      </c>
      <c r="BX43">
        <v>1.877149</v>
      </c>
      <c r="BY43">
        <v>2.5706579999999999</v>
      </c>
      <c r="BZ43">
        <v>1.2716190000000001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3.393268</v>
      </c>
      <c r="CK43">
        <v>1.7914570000000001</v>
      </c>
      <c r="CL43">
        <v>1.8564700000000001</v>
      </c>
      <c r="CM43">
        <v>3.3637869999999999</v>
      </c>
      <c r="CN43">
        <v>1.696634</v>
      </c>
      <c r="CO43">
        <v>4.1130519999999997</v>
      </c>
      <c r="CP43">
        <v>4.0787789999999999</v>
      </c>
      <c r="CQ43">
        <v>3.393268</v>
      </c>
      <c r="CR43">
        <v>1.0996950000000001</v>
      </c>
      <c r="CS43">
        <v>1.3133490000000001</v>
      </c>
      <c r="CT43">
        <v>4.0752579999999998</v>
      </c>
      <c r="CU43">
        <v>0</v>
      </c>
      <c r="CV43">
        <v>0</v>
      </c>
      <c r="CW43">
        <v>3.9447049999999999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86.974066000000008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362.73115300000001</v>
      </c>
      <c r="L44">
        <v>337.77040799999997</v>
      </c>
      <c r="M44">
        <v>92.484510999999998</v>
      </c>
      <c r="N44">
        <v>118.083735</v>
      </c>
      <c r="O44">
        <v>123.89012099999999</v>
      </c>
      <c r="P44">
        <v>126.891074</v>
      </c>
      <c r="Q44">
        <v>10.203772000000001</v>
      </c>
      <c r="R44">
        <v>16.967544</v>
      </c>
      <c r="S44">
        <v>13.017875</v>
      </c>
      <c r="T44">
        <v>1.1764319999999999</v>
      </c>
      <c r="U44">
        <v>336.586388</v>
      </c>
      <c r="V44">
        <v>6.6839849999999998</v>
      </c>
      <c r="W44">
        <v>14.293889999999999</v>
      </c>
      <c r="X44">
        <v>96.248227</v>
      </c>
      <c r="Y44">
        <v>0</v>
      </c>
      <c r="Z44">
        <v>6.3657000000000004</v>
      </c>
      <c r="AA44">
        <v>0</v>
      </c>
      <c r="AB44">
        <v>14.804518</v>
      </c>
      <c r="AC44">
        <v>0</v>
      </c>
      <c r="AD44">
        <v>0</v>
      </c>
      <c r="AE44">
        <v>36.478524</v>
      </c>
      <c r="AF44">
        <v>0</v>
      </c>
      <c r="AG44">
        <v>46.054107000000002</v>
      </c>
      <c r="AH44">
        <v>0</v>
      </c>
      <c r="AI44">
        <v>0</v>
      </c>
      <c r="AJ44">
        <v>0</v>
      </c>
      <c r="AK44">
        <v>63.103606999999997</v>
      </c>
      <c r="AL44">
        <v>23.535729</v>
      </c>
      <c r="AM44">
        <v>17.465872000000001</v>
      </c>
      <c r="AN44">
        <v>1.0569409999999999</v>
      </c>
      <c r="AO44">
        <v>0</v>
      </c>
      <c r="AP44">
        <v>0</v>
      </c>
      <c r="AQ44">
        <v>0</v>
      </c>
      <c r="AR44">
        <v>46.851551999999998</v>
      </c>
      <c r="AS44">
        <v>30.441153</v>
      </c>
      <c r="AT44">
        <v>14.467514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87.044066000000015</v>
      </c>
      <c r="BA44">
        <f t="shared" si="1"/>
        <v>2044.6983979999998</v>
      </c>
      <c r="BD44">
        <v>7.67</v>
      </c>
      <c r="BE44">
        <v>1.87</v>
      </c>
      <c r="BF44">
        <v>2.87</v>
      </c>
      <c r="BG44">
        <v>1.78</v>
      </c>
      <c r="BH44">
        <v>9</v>
      </c>
      <c r="BI44">
        <v>1.04</v>
      </c>
      <c r="BJ44">
        <v>1.53</v>
      </c>
      <c r="BK44">
        <v>1.67</v>
      </c>
      <c r="BL44">
        <v>0</v>
      </c>
      <c r="BM44">
        <v>0.13</v>
      </c>
      <c r="BN44">
        <v>3.44</v>
      </c>
      <c r="BO44">
        <v>3.65</v>
      </c>
      <c r="BP44">
        <v>0.24</v>
      </c>
      <c r="BQ44">
        <v>1.94</v>
      </c>
      <c r="BR44">
        <v>2.1</v>
      </c>
      <c r="BS44">
        <v>0</v>
      </c>
      <c r="BT44">
        <v>2.8442639999999999</v>
      </c>
      <c r="BU44">
        <v>1.2853289999999999</v>
      </c>
      <c r="BV44">
        <v>2.284195</v>
      </c>
      <c r="BW44">
        <v>1.86113</v>
      </c>
      <c r="BX44">
        <v>1.877149</v>
      </c>
      <c r="BY44">
        <v>2.5706579999999999</v>
      </c>
      <c r="BZ44">
        <v>1.2716190000000001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3.393268</v>
      </c>
      <c r="CK44">
        <v>1.7914570000000001</v>
      </c>
      <c r="CL44">
        <v>1.8564700000000001</v>
      </c>
      <c r="CM44">
        <v>3.3637869999999999</v>
      </c>
      <c r="CN44">
        <v>1.696634</v>
      </c>
      <c r="CO44">
        <v>4.1130519999999997</v>
      </c>
      <c r="CP44">
        <v>4.0787789999999999</v>
      </c>
      <c r="CQ44">
        <v>3.393268</v>
      </c>
      <c r="CR44">
        <v>1.0996950000000001</v>
      </c>
      <c r="CS44">
        <v>1.3133490000000001</v>
      </c>
      <c r="CT44">
        <v>4.0752579999999998</v>
      </c>
      <c r="CU44">
        <v>0</v>
      </c>
      <c r="CV44">
        <v>0</v>
      </c>
      <c r="CW44">
        <v>3.9447049999999999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87.044066000000015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362.73080199999998</v>
      </c>
      <c r="L45">
        <v>337.77040799999997</v>
      </c>
      <c r="M45">
        <v>92.484510999999998</v>
      </c>
      <c r="N45">
        <v>118.083735</v>
      </c>
      <c r="O45">
        <v>123.89012099999999</v>
      </c>
      <c r="P45">
        <v>126.891074</v>
      </c>
      <c r="Q45">
        <v>10.203772000000001</v>
      </c>
      <c r="R45">
        <v>16.967544</v>
      </c>
      <c r="S45">
        <v>13.017875</v>
      </c>
      <c r="T45">
        <v>1.1764319999999999</v>
      </c>
      <c r="U45">
        <v>336.586388</v>
      </c>
      <c r="V45">
        <v>6.6839849999999998</v>
      </c>
      <c r="W45">
        <v>14.293889999999999</v>
      </c>
      <c r="X45">
        <v>96.248227</v>
      </c>
      <c r="Y45">
        <v>0</v>
      </c>
      <c r="Z45">
        <v>6.3657000000000004</v>
      </c>
      <c r="AA45">
        <v>0</v>
      </c>
      <c r="AB45">
        <v>14.804518</v>
      </c>
      <c r="AC45">
        <v>0</v>
      </c>
      <c r="AD45">
        <v>0</v>
      </c>
      <c r="AE45">
        <v>36.478524</v>
      </c>
      <c r="AF45">
        <v>0</v>
      </c>
      <c r="AG45">
        <v>46.054107000000002</v>
      </c>
      <c r="AH45">
        <v>0</v>
      </c>
      <c r="AI45">
        <v>0</v>
      </c>
      <c r="AJ45">
        <v>0</v>
      </c>
      <c r="AK45">
        <v>63.103606999999997</v>
      </c>
      <c r="AL45">
        <v>23.535729</v>
      </c>
      <c r="AM45">
        <v>17.465872000000001</v>
      </c>
      <c r="AN45">
        <v>1.0569409999999999</v>
      </c>
      <c r="AO45">
        <v>0</v>
      </c>
      <c r="AP45">
        <v>0</v>
      </c>
      <c r="AQ45">
        <v>0</v>
      </c>
      <c r="AR45">
        <v>46.851551999999998</v>
      </c>
      <c r="AS45">
        <v>30.441153</v>
      </c>
      <c r="AT45">
        <v>14.467514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87.064066000000011</v>
      </c>
      <c r="BA45">
        <f t="shared" si="1"/>
        <v>2044.7180469999996</v>
      </c>
      <c r="BD45">
        <v>7.67</v>
      </c>
      <c r="BE45">
        <v>1.87</v>
      </c>
      <c r="BF45">
        <v>2.87</v>
      </c>
      <c r="BG45">
        <v>1.78</v>
      </c>
      <c r="BH45">
        <v>9</v>
      </c>
      <c r="BI45">
        <v>1.05</v>
      </c>
      <c r="BJ45">
        <v>1.53</v>
      </c>
      <c r="BK45">
        <v>1.67</v>
      </c>
      <c r="BL45">
        <v>0</v>
      </c>
      <c r="BM45">
        <v>0.14000000000000001</v>
      </c>
      <c r="BN45">
        <v>3.44</v>
      </c>
      <c r="BO45">
        <v>3.65</v>
      </c>
      <c r="BP45">
        <v>0.24</v>
      </c>
      <c r="BQ45">
        <v>1.94</v>
      </c>
      <c r="BR45">
        <v>2.1</v>
      </c>
      <c r="BS45">
        <v>0</v>
      </c>
      <c r="BT45">
        <v>2.8442639999999999</v>
      </c>
      <c r="BU45">
        <v>1.2853289999999999</v>
      </c>
      <c r="BV45">
        <v>2.284195</v>
      </c>
      <c r="BW45">
        <v>1.86113</v>
      </c>
      <c r="BX45">
        <v>1.877149</v>
      </c>
      <c r="BY45">
        <v>2.5706579999999999</v>
      </c>
      <c r="BZ45">
        <v>1.2716190000000001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3.393268</v>
      </c>
      <c r="CK45">
        <v>1.7914570000000001</v>
      </c>
      <c r="CL45">
        <v>1.8564700000000001</v>
      </c>
      <c r="CM45">
        <v>3.3637869999999999</v>
      </c>
      <c r="CN45">
        <v>1.696634</v>
      </c>
      <c r="CO45">
        <v>4.1130519999999997</v>
      </c>
      <c r="CP45">
        <v>4.0787789999999999</v>
      </c>
      <c r="CQ45">
        <v>3.393268</v>
      </c>
      <c r="CR45">
        <v>1.0996950000000001</v>
      </c>
      <c r="CS45">
        <v>1.3133490000000001</v>
      </c>
      <c r="CT45">
        <v>4.0752579999999998</v>
      </c>
      <c r="CU45">
        <v>0</v>
      </c>
      <c r="CV45">
        <v>0</v>
      </c>
      <c r="CW45">
        <v>3.9447049999999999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87.064066000000011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362.72968800000001</v>
      </c>
      <c r="L46">
        <v>337.77040799999997</v>
      </c>
      <c r="M46">
        <v>92.484510999999998</v>
      </c>
      <c r="N46">
        <v>118.083735</v>
      </c>
      <c r="O46">
        <v>123.89012099999999</v>
      </c>
      <c r="P46">
        <v>126.891074</v>
      </c>
      <c r="Q46">
        <v>10.203772000000001</v>
      </c>
      <c r="R46">
        <v>16.967544</v>
      </c>
      <c r="S46">
        <v>13.017875</v>
      </c>
      <c r="T46">
        <v>1.1764319999999999</v>
      </c>
      <c r="U46">
        <v>336.586388</v>
      </c>
      <c r="V46">
        <v>6.6839849999999998</v>
      </c>
      <c r="W46">
        <v>14.293889999999999</v>
      </c>
      <c r="X46">
        <v>96.248227</v>
      </c>
      <c r="Y46">
        <v>0</v>
      </c>
      <c r="Z46">
        <v>6.3657000000000004</v>
      </c>
      <c r="AA46">
        <v>0</v>
      </c>
      <c r="AB46">
        <v>14.804518</v>
      </c>
      <c r="AC46">
        <v>0</v>
      </c>
      <c r="AD46">
        <v>0</v>
      </c>
      <c r="AE46">
        <v>36.478524</v>
      </c>
      <c r="AF46">
        <v>0</v>
      </c>
      <c r="AG46">
        <v>46.054107000000002</v>
      </c>
      <c r="AH46">
        <v>0</v>
      </c>
      <c r="AI46">
        <v>0</v>
      </c>
      <c r="AJ46">
        <v>0</v>
      </c>
      <c r="AK46">
        <v>63.103606999999997</v>
      </c>
      <c r="AL46">
        <v>23.535729</v>
      </c>
      <c r="AM46">
        <v>17.465872000000001</v>
      </c>
      <c r="AN46">
        <v>1.0569409999999999</v>
      </c>
      <c r="AO46">
        <v>0</v>
      </c>
      <c r="AP46">
        <v>0</v>
      </c>
      <c r="AQ46">
        <v>0</v>
      </c>
      <c r="AR46">
        <v>46.851551999999998</v>
      </c>
      <c r="AS46">
        <v>30.441153</v>
      </c>
      <c r="AT46">
        <v>14.467514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87.064066000000011</v>
      </c>
      <c r="BA46">
        <f t="shared" si="1"/>
        <v>2044.7169329999999</v>
      </c>
      <c r="BD46">
        <v>7.67</v>
      </c>
      <c r="BE46">
        <v>1.87</v>
      </c>
      <c r="BF46">
        <v>2.87</v>
      </c>
      <c r="BG46">
        <v>1.78</v>
      </c>
      <c r="BH46">
        <v>9</v>
      </c>
      <c r="BI46">
        <v>1.05</v>
      </c>
      <c r="BJ46">
        <v>1.53</v>
      </c>
      <c r="BK46">
        <v>1.67</v>
      </c>
      <c r="BL46">
        <v>0</v>
      </c>
      <c r="BM46">
        <v>0.14000000000000001</v>
      </c>
      <c r="BN46">
        <v>3.44</v>
      </c>
      <c r="BO46">
        <v>3.65</v>
      </c>
      <c r="BP46">
        <v>0.24</v>
      </c>
      <c r="BQ46">
        <v>1.94</v>
      </c>
      <c r="BR46">
        <v>2.1</v>
      </c>
      <c r="BS46">
        <v>0</v>
      </c>
      <c r="BT46">
        <v>2.8442639999999999</v>
      </c>
      <c r="BU46">
        <v>1.2853289999999999</v>
      </c>
      <c r="BV46">
        <v>2.284195</v>
      </c>
      <c r="BW46">
        <v>1.86113</v>
      </c>
      <c r="BX46">
        <v>1.877149</v>
      </c>
      <c r="BY46">
        <v>2.5706579999999999</v>
      </c>
      <c r="BZ46">
        <v>1.2716190000000001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3.393268</v>
      </c>
      <c r="CK46">
        <v>1.7914570000000001</v>
      </c>
      <c r="CL46">
        <v>1.8564700000000001</v>
      </c>
      <c r="CM46">
        <v>3.3637869999999999</v>
      </c>
      <c r="CN46">
        <v>1.696634</v>
      </c>
      <c r="CO46">
        <v>4.1130519999999997</v>
      </c>
      <c r="CP46">
        <v>4.0787789999999999</v>
      </c>
      <c r="CQ46">
        <v>3.393268</v>
      </c>
      <c r="CR46">
        <v>1.0996950000000001</v>
      </c>
      <c r="CS46">
        <v>1.3133490000000001</v>
      </c>
      <c r="CT46">
        <v>4.0752579999999998</v>
      </c>
      <c r="CU46">
        <v>0</v>
      </c>
      <c r="CV46">
        <v>0</v>
      </c>
      <c r="CW46">
        <v>3.9447049999999999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87.064066000000011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362.73080199999998</v>
      </c>
      <c r="L47">
        <v>337.77040799999997</v>
      </c>
      <c r="M47">
        <v>92.484510999999998</v>
      </c>
      <c r="N47">
        <v>118.083735</v>
      </c>
      <c r="O47">
        <v>123.89012099999999</v>
      </c>
      <c r="P47">
        <v>126.891074</v>
      </c>
      <c r="Q47">
        <v>10.203772000000001</v>
      </c>
      <c r="R47">
        <v>16.967544</v>
      </c>
      <c r="S47">
        <v>13.017875</v>
      </c>
      <c r="T47">
        <v>1.1764319999999999</v>
      </c>
      <c r="U47">
        <v>336.586388</v>
      </c>
      <c r="V47">
        <v>6.6839849999999998</v>
      </c>
      <c r="W47">
        <v>14.293889999999999</v>
      </c>
      <c r="X47">
        <v>48.225000000000001</v>
      </c>
      <c r="Y47">
        <v>0</v>
      </c>
      <c r="Z47">
        <v>6.3657000000000004</v>
      </c>
      <c r="AA47">
        <v>0</v>
      </c>
      <c r="AB47">
        <v>0</v>
      </c>
      <c r="AC47">
        <v>0</v>
      </c>
      <c r="AD47">
        <v>0</v>
      </c>
      <c r="AE47">
        <v>18.239262</v>
      </c>
      <c r="AF47">
        <v>0</v>
      </c>
      <c r="AG47">
        <v>46.054107000000002</v>
      </c>
      <c r="AH47">
        <v>0</v>
      </c>
      <c r="AI47">
        <v>0</v>
      </c>
      <c r="AJ47">
        <v>0</v>
      </c>
      <c r="AK47">
        <v>63.103606999999997</v>
      </c>
      <c r="AL47">
        <v>23.535729</v>
      </c>
      <c r="AM47">
        <v>17.465872000000001</v>
      </c>
      <c r="AN47">
        <v>1.0569409999999999</v>
      </c>
      <c r="AO47">
        <v>0</v>
      </c>
      <c r="AP47">
        <v>0</v>
      </c>
      <c r="AQ47">
        <v>0</v>
      </c>
      <c r="AR47">
        <v>12.777696000000001</v>
      </c>
      <c r="AS47">
        <v>35.210760999999998</v>
      </c>
      <c r="AT47">
        <v>14.467514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87.064066000000011</v>
      </c>
      <c r="BA47">
        <f t="shared" si="1"/>
        <v>1934.3467919999996</v>
      </c>
      <c r="BD47">
        <v>7.67</v>
      </c>
      <c r="BE47">
        <v>1.87</v>
      </c>
      <c r="BF47">
        <v>2.87</v>
      </c>
      <c r="BG47">
        <v>1.78</v>
      </c>
      <c r="BH47">
        <v>9</v>
      </c>
      <c r="BI47">
        <v>1.05</v>
      </c>
      <c r="BJ47">
        <v>1.53</v>
      </c>
      <c r="BK47">
        <v>1.67</v>
      </c>
      <c r="BL47">
        <v>0</v>
      </c>
      <c r="BM47">
        <v>0.14000000000000001</v>
      </c>
      <c r="BN47">
        <v>3.44</v>
      </c>
      <c r="BO47">
        <v>3.65</v>
      </c>
      <c r="BP47">
        <v>0.24</v>
      </c>
      <c r="BQ47">
        <v>1.94</v>
      </c>
      <c r="BR47">
        <v>2.1</v>
      </c>
      <c r="BS47">
        <v>0</v>
      </c>
      <c r="BT47">
        <v>2.8442639999999999</v>
      </c>
      <c r="BU47">
        <v>1.2853289999999999</v>
      </c>
      <c r="BV47">
        <v>2.284195</v>
      </c>
      <c r="BW47">
        <v>1.86113</v>
      </c>
      <c r="BX47">
        <v>1.877149</v>
      </c>
      <c r="BY47">
        <v>2.5706579999999999</v>
      </c>
      <c r="BZ47">
        <v>1.2716190000000001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3.393268</v>
      </c>
      <c r="CK47">
        <v>1.7914570000000001</v>
      </c>
      <c r="CL47">
        <v>1.8564700000000001</v>
      </c>
      <c r="CM47">
        <v>3.3637869999999999</v>
      </c>
      <c r="CN47">
        <v>1.696634</v>
      </c>
      <c r="CO47">
        <v>4.1130519999999997</v>
      </c>
      <c r="CP47">
        <v>4.0787789999999999</v>
      </c>
      <c r="CQ47">
        <v>3.393268</v>
      </c>
      <c r="CR47">
        <v>1.0996950000000001</v>
      </c>
      <c r="CS47">
        <v>1.3133490000000001</v>
      </c>
      <c r="CT47">
        <v>4.0752579999999998</v>
      </c>
      <c r="CU47">
        <v>0</v>
      </c>
      <c r="CV47">
        <v>0</v>
      </c>
      <c r="CW47">
        <v>3.9447049999999999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87.064066000000011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362.72968800000001</v>
      </c>
      <c r="L48">
        <v>337.77040799999997</v>
      </c>
      <c r="M48">
        <v>92.484510999999998</v>
      </c>
      <c r="N48">
        <v>118.083735</v>
      </c>
      <c r="O48">
        <v>123.89012099999999</v>
      </c>
      <c r="P48">
        <v>126.891074</v>
      </c>
      <c r="Q48">
        <v>10.203772000000001</v>
      </c>
      <c r="R48">
        <v>16.967544</v>
      </c>
      <c r="S48">
        <v>13.017875</v>
      </c>
      <c r="T48">
        <v>1.1764319999999999</v>
      </c>
      <c r="U48">
        <v>336.586388</v>
      </c>
      <c r="V48">
        <v>6.6839849999999998</v>
      </c>
      <c r="W48">
        <v>14.293889999999999</v>
      </c>
      <c r="X48">
        <v>48.225000000000001</v>
      </c>
      <c r="Y48">
        <v>0</v>
      </c>
      <c r="Z48">
        <v>6.3657000000000004</v>
      </c>
      <c r="AA48">
        <v>0</v>
      </c>
      <c r="AB48">
        <v>0</v>
      </c>
      <c r="AC48">
        <v>0</v>
      </c>
      <c r="AD48">
        <v>0</v>
      </c>
      <c r="AE48">
        <v>18.239262</v>
      </c>
      <c r="AF48">
        <v>0</v>
      </c>
      <c r="AG48">
        <v>46.054107000000002</v>
      </c>
      <c r="AH48">
        <v>0</v>
      </c>
      <c r="AI48">
        <v>0</v>
      </c>
      <c r="AJ48">
        <v>0</v>
      </c>
      <c r="AK48">
        <v>63.103606999999997</v>
      </c>
      <c r="AL48">
        <v>23.535729</v>
      </c>
      <c r="AM48">
        <v>17.465872000000001</v>
      </c>
      <c r="AN48">
        <v>1.0569409999999999</v>
      </c>
      <c r="AO48">
        <v>0</v>
      </c>
      <c r="AP48">
        <v>0</v>
      </c>
      <c r="AQ48">
        <v>0</v>
      </c>
      <c r="AR48">
        <v>12.777696000000001</v>
      </c>
      <c r="AS48">
        <v>35.210760999999998</v>
      </c>
      <c r="AT48">
        <v>14.467514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87.074066000000016</v>
      </c>
      <c r="BA48">
        <f t="shared" si="1"/>
        <v>1934.3556779999999</v>
      </c>
      <c r="BD48">
        <v>7.67</v>
      </c>
      <c r="BE48">
        <v>1.87</v>
      </c>
      <c r="BF48">
        <v>2.87</v>
      </c>
      <c r="BG48">
        <v>1.78</v>
      </c>
      <c r="BH48">
        <v>9</v>
      </c>
      <c r="BI48">
        <v>1.05</v>
      </c>
      <c r="BJ48">
        <v>1.53</v>
      </c>
      <c r="BK48">
        <v>1.67</v>
      </c>
      <c r="BL48">
        <v>0</v>
      </c>
      <c r="BM48">
        <v>0.15</v>
      </c>
      <c r="BN48">
        <v>3.44</v>
      </c>
      <c r="BO48">
        <v>3.65</v>
      </c>
      <c r="BP48">
        <v>0.24</v>
      </c>
      <c r="BQ48">
        <v>1.94</v>
      </c>
      <c r="BR48">
        <v>2.1</v>
      </c>
      <c r="BS48">
        <v>0</v>
      </c>
      <c r="BT48">
        <v>2.8442639999999999</v>
      </c>
      <c r="BU48">
        <v>1.2853289999999999</v>
      </c>
      <c r="BV48">
        <v>2.284195</v>
      </c>
      <c r="BW48">
        <v>1.86113</v>
      </c>
      <c r="BX48">
        <v>1.877149</v>
      </c>
      <c r="BY48">
        <v>2.5706579999999999</v>
      </c>
      <c r="BZ48">
        <v>1.2716190000000001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3.393268</v>
      </c>
      <c r="CK48">
        <v>1.7914570000000001</v>
      </c>
      <c r="CL48">
        <v>1.8564700000000001</v>
      </c>
      <c r="CM48">
        <v>3.3637869999999999</v>
      </c>
      <c r="CN48">
        <v>1.696634</v>
      </c>
      <c r="CO48">
        <v>4.1130519999999997</v>
      </c>
      <c r="CP48">
        <v>4.0787789999999999</v>
      </c>
      <c r="CQ48">
        <v>3.393268</v>
      </c>
      <c r="CR48">
        <v>1.0996950000000001</v>
      </c>
      <c r="CS48">
        <v>1.3133490000000001</v>
      </c>
      <c r="CT48">
        <v>4.0752579999999998</v>
      </c>
      <c r="CU48">
        <v>0</v>
      </c>
      <c r="CV48">
        <v>0</v>
      </c>
      <c r="CW48">
        <v>3.9447049999999999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87.074066000000016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363.35705100000001</v>
      </c>
      <c r="L49">
        <v>337.77040799999997</v>
      </c>
      <c r="M49">
        <v>92.484510999999998</v>
      </c>
      <c r="N49">
        <v>118.083735</v>
      </c>
      <c r="O49">
        <v>123.89012099999999</v>
      </c>
      <c r="P49">
        <v>126.891074</v>
      </c>
      <c r="Q49">
        <v>11.126486</v>
      </c>
      <c r="R49">
        <v>20.729700000000001</v>
      </c>
      <c r="S49">
        <v>13.081991</v>
      </c>
      <c r="T49">
        <v>1.1764319999999999</v>
      </c>
      <c r="U49">
        <v>336.586388</v>
      </c>
      <c r="V49">
        <v>6.6839849999999998</v>
      </c>
      <c r="W49">
        <v>14.293889999999999</v>
      </c>
      <c r="X49">
        <v>48.225000000000001</v>
      </c>
      <c r="Y49">
        <v>0</v>
      </c>
      <c r="Z49">
        <v>6.3657000000000004</v>
      </c>
      <c r="AA49">
        <v>0</v>
      </c>
      <c r="AB49">
        <v>0</v>
      </c>
      <c r="AC49">
        <v>0</v>
      </c>
      <c r="AD49">
        <v>0</v>
      </c>
      <c r="AE49">
        <v>18.239262</v>
      </c>
      <c r="AF49">
        <v>0</v>
      </c>
      <c r="AG49">
        <v>46.054107000000002</v>
      </c>
      <c r="AH49">
        <v>0</v>
      </c>
      <c r="AI49">
        <v>0</v>
      </c>
      <c r="AJ49">
        <v>0</v>
      </c>
      <c r="AK49">
        <v>63.103606999999997</v>
      </c>
      <c r="AL49">
        <v>23.535729</v>
      </c>
      <c r="AM49">
        <v>17.465872000000001</v>
      </c>
      <c r="AN49">
        <v>1.0569409999999999</v>
      </c>
      <c r="AO49">
        <v>0</v>
      </c>
      <c r="AP49">
        <v>0</v>
      </c>
      <c r="AQ49">
        <v>0</v>
      </c>
      <c r="AR49">
        <v>12.777696000000001</v>
      </c>
      <c r="AS49">
        <v>30.441153</v>
      </c>
      <c r="AT49">
        <v>14.467514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87.074066000000016</v>
      </c>
      <c r="BA49">
        <f t="shared" si="1"/>
        <v>1934.962419</v>
      </c>
      <c r="BD49">
        <v>7.67</v>
      </c>
      <c r="BE49">
        <v>1.87</v>
      </c>
      <c r="BF49">
        <v>2.87</v>
      </c>
      <c r="BG49">
        <v>1.78</v>
      </c>
      <c r="BH49">
        <v>9</v>
      </c>
      <c r="BI49">
        <v>1.05</v>
      </c>
      <c r="BJ49">
        <v>1.53</v>
      </c>
      <c r="BK49">
        <v>1.67</v>
      </c>
      <c r="BL49">
        <v>0</v>
      </c>
      <c r="BM49">
        <v>0.15</v>
      </c>
      <c r="BN49">
        <v>3.44</v>
      </c>
      <c r="BO49">
        <v>3.65</v>
      </c>
      <c r="BP49">
        <v>0.24</v>
      </c>
      <c r="BQ49">
        <v>1.94</v>
      </c>
      <c r="BR49">
        <v>2.1</v>
      </c>
      <c r="BS49">
        <v>0</v>
      </c>
      <c r="BT49">
        <v>2.8442639999999999</v>
      </c>
      <c r="BU49">
        <v>1.2853289999999999</v>
      </c>
      <c r="BV49">
        <v>2.284195</v>
      </c>
      <c r="BW49">
        <v>1.86113</v>
      </c>
      <c r="BX49">
        <v>1.877149</v>
      </c>
      <c r="BY49">
        <v>2.5706579999999999</v>
      </c>
      <c r="BZ49">
        <v>1.2716190000000001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3.393268</v>
      </c>
      <c r="CK49">
        <v>1.7914570000000001</v>
      </c>
      <c r="CL49">
        <v>1.8564700000000001</v>
      </c>
      <c r="CM49">
        <v>3.3637869999999999</v>
      </c>
      <c r="CN49">
        <v>1.696634</v>
      </c>
      <c r="CO49">
        <v>4.1130519999999997</v>
      </c>
      <c r="CP49">
        <v>4.0787789999999999</v>
      </c>
      <c r="CQ49">
        <v>3.393268</v>
      </c>
      <c r="CR49">
        <v>1.0996950000000001</v>
      </c>
      <c r="CS49">
        <v>1.3133490000000001</v>
      </c>
      <c r="CT49">
        <v>4.0752579999999998</v>
      </c>
      <c r="CU49">
        <v>0</v>
      </c>
      <c r="CV49">
        <v>0</v>
      </c>
      <c r="CW49">
        <v>3.9447049999999999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87.074066000000016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363.35613999999998</v>
      </c>
      <c r="L50">
        <v>337.77040799999997</v>
      </c>
      <c r="M50">
        <v>92.484510999999998</v>
      </c>
      <c r="N50">
        <v>118.083735</v>
      </c>
      <c r="O50">
        <v>123.89012099999999</v>
      </c>
      <c r="P50">
        <v>126.891074</v>
      </c>
      <c r="Q50">
        <v>11.126486</v>
      </c>
      <c r="R50">
        <v>20.729700000000001</v>
      </c>
      <c r="S50">
        <v>13.081991</v>
      </c>
      <c r="T50">
        <v>1.1764319999999999</v>
      </c>
      <c r="U50">
        <v>336.586388</v>
      </c>
      <c r="V50">
        <v>6.6839849999999998</v>
      </c>
      <c r="W50">
        <v>14.293889999999999</v>
      </c>
      <c r="X50">
        <v>48.225000000000001</v>
      </c>
      <c r="Y50">
        <v>0</v>
      </c>
      <c r="Z50">
        <v>6.3657000000000004</v>
      </c>
      <c r="AA50">
        <v>0</v>
      </c>
      <c r="AB50">
        <v>0</v>
      </c>
      <c r="AC50">
        <v>0</v>
      </c>
      <c r="AD50">
        <v>0</v>
      </c>
      <c r="AE50">
        <v>18.239262</v>
      </c>
      <c r="AF50">
        <v>0</v>
      </c>
      <c r="AG50">
        <v>46.054107000000002</v>
      </c>
      <c r="AH50">
        <v>0</v>
      </c>
      <c r="AI50">
        <v>0</v>
      </c>
      <c r="AJ50">
        <v>0</v>
      </c>
      <c r="AK50">
        <v>63.103606999999997</v>
      </c>
      <c r="AL50">
        <v>23.535729</v>
      </c>
      <c r="AM50">
        <v>17.465872000000001</v>
      </c>
      <c r="AN50">
        <v>1.0569409999999999</v>
      </c>
      <c r="AO50">
        <v>0</v>
      </c>
      <c r="AP50">
        <v>0</v>
      </c>
      <c r="AQ50">
        <v>0</v>
      </c>
      <c r="AR50">
        <v>12.777696000000001</v>
      </c>
      <c r="AS50">
        <v>30.441153</v>
      </c>
      <c r="AT50">
        <v>14.467514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87.074066000000016</v>
      </c>
      <c r="BA50">
        <f t="shared" si="1"/>
        <v>1934.9615079999999</v>
      </c>
      <c r="BD50">
        <v>7.67</v>
      </c>
      <c r="BE50">
        <v>1.87</v>
      </c>
      <c r="BF50">
        <v>2.87</v>
      </c>
      <c r="BG50">
        <v>1.78</v>
      </c>
      <c r="BH50">
        <v>9</v>
      </c>
      <c r="BI50">
        <v>1.05</v>
      </c>
      <c r="BJ50">
        <v>1.53</v>
      </c>
      <c r="BK50">
        <v>1.67</v>
      </c>
      <c r="BL50">
        <v>0</v>
      </c>
      <c r="BM50">
        <v>0.15</v>
      </c>
      <c r="BN50">
        <v>3.44</v>
      </c>
      <c r="BO50">
        <v>3.65</v>
      </c>
      <c r="BP50">
        <v>0.24</v>
      </c>
      <c r="BQ50">
        <v>1.94</v>
      </c>
      <c r="BR50">
        <v>2.1</v>
      </c>
      <c r="BS50">
        <v>0</v>
      </c>
      <c r="BT50">
        <v>2.8442639999999999</v>
      </c>
      <c r="BU50">
        <v>1.2853289999999999</v>
      </c>
      <c r="BV50">
        <v>2.284195</v>
      </c>
      <c r="BW50">
        <v>1.86113</v>
      </c>
      <c r="BX50">
        <v>1.877149</v>
      </c>
      <c r="BY50">
        <v>2.5706579999999999</v>
      </c>
      <c r="BZ50">
        <v>1.2716190000000001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3.393268</v>
      </c>
      <c r="CK50">
        <v>1.7914570000000001</v>
      </c>
      <c r="CL50">
        <v>1.8564700000000001</v>
      </c>
      <c r="CM50">
        <v>3.3637869999999999</v>
      </c>
      <c r="CN50">
        <v>1.696634</v>
      </c>
      <c r="CO50">
        <v>4.1130519999999997</v>
      </c>
      <c r="CP50">
        <v>4.0787789999999999</v>
      </c>
      <c r="CQ50">
        <v>3.393268</v>
      </c>
      <c r="CR50">
        <v>1.0996950000000001</v>
      </c>
      <c r="CS50">
        <v>1.3133490000000001</v>
      </c>
      <c r="CT50">
        <v>4.0752579999999998</v>
      </c>
      <c r="CU50">
        <v>0</v>
      </c>
      <c r="CV50">
        <v>0</v>
      </c>
      <c r="CW50">
        <v>3.9447049999999999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87.074066000000016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363.35705100000001</v>
      </c>
      <c r="L51">
        <v>338.73490800000002</v>
      </c>
      <c r="M51">
        <v>92.484510999999998</v>
      </c>
      <c r="N51">
        <v>118.083735</v>
      </c>
      <c r="O51">
        <v>123.89012099999999</v>
      </c>
      <c r="P51">
        <v>127.65167099999999</v>
      </c>
      <c r="Q51">
        <v>11.423935</v>
      </c>
      <c r="R51">
        <v>26.575832999999999</v>
      </c>
      <c r="S51">
        <v>13.496924999999999</v>
      </c>
      <c r="T51">
        <v>1.66029</v>
      </c>
      <c r="U51">
        <v>336.586388</v>
      </c>
      <c r="V51">
        <v>12.571872000000001</v>
      </c>
      <c r="W51">
        <v>23.938890000000001</v>
      </c>
      <c r="X51">
        <v>96.248227</v>
      </c>
      <c r="Y51">
        <v>0</v>
      </c>
      <c r="Z51">
        <v>6.3657000000000004</v>
      </c>
      <c r="AA51">
        <v>0</v>
      </c>
      <c r="AB51">
        <v>0</v>
      </c>
      <c r="AC51">
        <v>0</v>
      </c>
      <c r="AD51">
        <v>0</v>
      </c>
      <c r="AE51">
        <v>18.239262</v>
      </c>
      <c r="AF51">
        <v>0</v>
      </c>
      <c r="AG51">
        <v>46.054107000000002</v>
      </c>
      <c r="AH51">
        <v>0</v>
      </c>
      <c r="AI51">
        <v>0</v>
      </c>
      <c r="AJ51">
        <v>0</v>
      </c>
      <c r="AK51">
        <v>63.103606999999997</v>
      </c>
      <c r="AL51">
        <v>23.535729</v>
      </c>
      <c r="AM51">
        <v>17.465872000000001</v>
      </c>
      <c r="AN51">
        <v>1.0569409999999999</v>
      </c>
      <c r="AO51">
        <v>0</v>
      </c>
      <c r="AP51">
        <v>0</v>
      </c>
      <c r="AQ51">
        <v>0</v>
      </c>
      <c r="AR51">
        <v>38.333087999999996</v>
      </c>
      <c r="AS51">
        <v>30.441153</v>
      </c>
      <c r="AT51">
        <v>14.467514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87.084066000000007</v>
      </c>
      <c r="BA51">
        <f t="shared" si="1"/>
        <v>2032.851396</v>
      </c>
      <c r="BD51">
        <v>7.67</v>
      </c>
      <c r="BE51">
        <v>1.87</v>
      </c>
      <c r="BF51">
        <v>2.87</v>
      </c>
      <c r="BG51">
        <v>1.78</v>
      </c>
      <c r="BH51">
        <v>9</v>
      </c>
      <c r="BI51">
        <v>1.05</v>
      </c>
      <c r="BJ51">
        <v>1.53</v>
      </c>
      <c r="BK51">
        <v>1.67</v>
      </c>
      <c r="BL51">
        <v>0</v>
      </c>
      <c r="BM51">
        <v>0.16</v>
      </c>
      <c r="BN51">
        <v>3.44</v>
      </c>
      <c r="BO51">
        <v>3.65</v>
      </c>
      <c r="BP51">
        <v>0.24</v>
      </c>
      <c r="BQ51">
        <v>1.94</v>
      </c>
      <c r="BR51">
        <v>2.1</v>
      </c>
      <c r="BS51">
        <v>0</v>
      </c>
      <c r="BT51">
        <v>2.8442639999999999</v>
      </c>
      <c r="BU51">
        <v>1.2853289999999999</v>
      </c>
      <c r="BV51">
        <v>2.284195</v>
      </c>
      <c r="BW51">
        <v>1.86113</v>
      </c>
      <c r="BX51">
        <v>1.877149</v>
      </c>
      <c r="BY51">
        <v>2.5706579999999999</v>
      </c>
      <c r="BZ51">
        <v>1.2716190000000001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3.393268</v>
      </c>
      <c r="CK51">
        <v>1.7914570000000001</v>
      </c>
      <c r="CL51">
        <v>1.8564700000000001</v>
      </c>
      <c r="CM51">
        <v>3.3637869999999999</v>
      </c>
      <c r="CN51">
        <v>1.696634</v>
      </c>
      <c r="CO51">
        <v>4.1130519999999997</v>
      </c>
      <c r="CP51">
        <v>4.0787789999999999</v>
      </c>
      <c r="CQ51">
        <v>3.393268</v>
      </c>
      <c r="CR51">
        <v>1.0996950000000001</v>
      </c>
      <c r="CS51">
        <v>1.3133490000000001</v>
      </c>
      <c r="CT51">
        <v>4.0752579999999998</v>
      </c>
      <c r="CU51">
        <v>0</v>
      </c>
      <c r="CV51">
        <v>0</v>
      </c>
      <c r="CW51">
        <v>3.9447049999999999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87.084066000000007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363.35613999999998</v>
      </c>
      <c r="L52">
        <v>338.73490800000002</v>
      </c>
      <c r="M52">
        <v>92.484510999999998</v>
      </c>
      <c r="N52">
        <v>118.083735</v>
      </c>
      <c r="O52">
        <v>123.89012099999999</v>
      </c>
      <c r="P52">
        <v>127.65167099999999</v>
      </c>
      <c r="Q52">
        <v>11.423935</v>
      </c>
      <c r="R52">
        <v>26.575832999999999</v>
      </c>
      <c r="S52">
        <v>13.496924999999999</v>
      </c>
      <c r="T52">
        <v>1.66029</v>
      </c>
      <c r="U52">
        <v>336.586388</v>
      </c>
      <c r="V52">
        <v>12.571872000000001</v>
      </c>
      <c r="W52">
        <v>27.084993000000001</v>
      </c>
      <c r="X52">
        <v>96.248227</v>
      </c>
      <c r="Y52">
        <v>0</v>
      </c>
      <c r="Z52">
        <v>6.3657000000000004</v>
      </c>
      <c r="AA52">
        <v>0</v>
      </c>
      <c r="AB52">
        <v>0</v>
      </c>
      <c r="AC52">
        <v>0</v>
      </c>
      <c r="AD52">
        <v>0</v>
      </c>
      <c r="AE52">
        <v>18.239262</v>
      </c>
      <c r="AF52">
        <v>0</v>
      </c>
      <c r="AG52">
        <v>46.054107000000002</v>
      </c>
      <c r="AH52">
        <v>0</v>
      </c>
      <c r="AI52">
        <v>0</v>
      </c>
      <c r="AJ52">
        <v>0</v>
      </c>
      <c r="AK52">
        <v>63.103606999999997</v>
      </c>
      <c r="AL52">
        <v>23.535729</v>
      </c>
      <c r="AM52">
        <v>17.465872000000001</v>
      </c>
      <c r="AN52">
        <v>1.0569409999999999</v>
      </c>
      <c r="AO52">
        <v>0</v>
      </c>
      <c r="AP52">
        <v>0</v>
      </c>
      <c r="AQ52">
        <v>0</v>
      </c>
      <c r="AR52">
        <v>38.333087999999996</v>
      </c>
      <c r="AS52">
        <v>30.441153</v>
      </c>
      <c r="AT52">
        <v>14.467514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87.084066000000007</v>
      </c>
      <c r="BA52">
        <f t="shared" si="1"/>
        <v>2035.996588</v>
      </c>
      <c r="BD52">
        <v>7.67</v>
      </c>
      <c r="BE52">
        <v>1.87</v>
      </c>
      <c r="BF52">
        <v>2.87</v>
      </c>
      <c r="BG52">
        <v>1.78</v>
      </c>
      <c r="BH52">
        <v>9</v>
      </c>
      <c r="BI52">
        <v>1.05</v>
      </c>
      <c r="BJ52">
        <v>1.53</v>
      </c>
      <c r="BK52">
        <v>1.67</v>
      </c>
      <c r="BL52">
        <v>0</v>
      </c>
      <c r="BM52">
        <v>0.16</v>
      </c>
      <c r="BN52">
        <v>3.44</v>
      </c>
      <c r="BO52">
        <v>3.65</v>
      </c>
      <c r="BP52">
        <v>0.24</v>
      </c>
      <c r="BQ52">
        <v>1.94</v>
      </c>
      <c r="BR52">
        <v>2.1</v>
      </c>
      <c r="BS52">
        <v>0</v>
      </c>
      <c r="BT52">
        <v>2.8442639999999999</v>
      </c>
      <c r="BU52">
        <v>1.2853289999999999</v>
      </c>
      <c r="BV52">
        <v>2.284195</v>
      </c>
      <c r="BW52">
        <v>1.86113</v>
      </c>
      <c r="BX52">
        <v>1.877149</v>
      </c>
      <c r="BY52">
        <v>2.5706579999999999</v>
      </c>
      <c r="BZ52">
        <v>1.2716190000000001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3.393268</v>
      </c>
      <c r="CK52">
        <v>1.7914570000000001</v>
      </c>
      <c r="CL52">
        <v>1.8564700000000001</v>
      </c>
      <c r="CM52">
        <v>3.3637869999999999</v>
      </c>
      <c r="CN52">
        <v>1.696634</v>
      </c>
      <c r="CO52">
        <v>4.1130519999999997</v>
      </c>
      <c r="CP52">
        <v>4.0787789999999999</v>
      </c>
      <c r="CQ52">
        <v>3.393268</v>
      </c>
      <c r="CR52">
        <v>1.0996950000000001</v>
      </c>
      <c r="CS52">
        <v>1.3133490000000001</v>
      </c>
      <c r="CT52">
        <v>4.0752579999999998</v>
      </c>
      <c r="CU52">
        <v>0</v>
      </c>
      <c r="CV52">
        <v>0</v>
      </c>
      <c r="CW52">
        <v>3.9447049999999999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87.084066000000007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363.37752999999998</v>
      </c>
      <c r="L53">
        <v>338.73490800000002</v>
      </c>
      <c r="M53">
        <v>92.484510999999998</v>
      </c>
      <c r="N53">
        <v>118.083735</v>
      </c>
      <c r="O53">
        <v>123.89012099999999</v>
      </c>
      <c r="P53">
        <v>127.65167099999999</v>
      </c>
      <c r="Q53">
        <v>11.423935</v>
      </c>
      <c r="R53">
        <v>20.97026</v>
      </c>
      <c r="S53">
        <v>13.496924999999999</v>
      </c>
      <c r="T53">
        <v>1.66029</v>
      </c>
      <c r="U53">
        <v>336.586388</v>
      </c>
      <c r="V53">
        <v>6.6839849999999998</v>
      </c>
      <c r="W53">
        <v>14.293889999999999</v>
      </c>
      <c r="X53">
        <v>48.225000000000001</v>
      </c>
      <c r="Y53">
        <v>0</v>
      </c>
      <c r="Z53">
        <v>6.3657000000000004</v>
      </c>
      <c r="AA53">
        <v>0</v>
      </c>
      <c r="AB53">
        <v>0</v>
      </c>
      <c r="AC53">
        <v>0</v>
      </c>
      <c r="AD53">
        <v>0</v>
      </c>
      <c r="AE53">
        <v>18.239262</v>
      </c>
      <c r="AF53">
        <v>0</v>
      </c>
      <c r="AG53">
        <v>46.054107000000002</v>
      </c>
      <c r="AH53">
        <v>0</v>
      </c>
      <c r="AI53">
        <v>0</v>
      </c>
      <c r="AJ53">
        <v>0</v>
      </c>
      <c r="AK53">
        <v>63.103606999999997</v>
      </c>
      <c r="AL53">
        <v>23.535729</v>
      </c>
      <c r="AM53">
        <v>17.465872000000001</v>
      </c>
      <c r="AN53">
        <v>1.0569409999999999</v>
      </c>
      <c r="AO53">
        <v>0</v>
      </c>
      <c r="AP53">
        <v>0</v>
      </c>
      <c r="AQ53">
        <v>0</v>
      </c>
      <c r="AR53">
        <v>38.333087999999996</v>
      </c>
      <c r="AS53">
        <v>35.210760999999998</v>
      </c>
      <c r="AT53">
        <v>14.467514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87.144066000000009</v>
      </c>
      <c r="BA53">
        <f t="shared" si="1"/>
        <v>1968.539796</v>
      </c>
      <c r="BD53">
        <v>7.67</v>
      </c>
      <c r="BE53">
        <v>1.87</v>
      </c>
      <c r="BF53">
        <v>2.87</v>
      </c>
      <c r="BG53">
        <v>1.78</v>
      </c>
      <c r="BH53">
        <v>9</v>
      </c>
      <c r="BI53">
        <v>1.05</v>
      </c>
      <c r="BJ53">
        <v>1.53</v>
      </c>
      <c r="BK53">
        <v>1.72</v>
      </c>
      <c r="BL53">
        <v>0</v>
      </c>
      <c r="BM53">
        <v>0.17</v>
      </c>
      <c r="BN53">
        <v>3.44</v>
      </c>
      <c r="BO53">
        <v>3.65</v>
      </c>
      <c r="BP53">
        <v>0.24</v>
      </c>
      <c r="BQ53">
        <v>1.94</v>
      </c>
      <c r="BR53">
        <v>2.1</v>
      </c>
      <c r="BS53">
        <v>0</v>
      </c>
      <c r="BT53">
        <v>2.8442639999999999</v>
      </c>
      <c r="BU53">
        <v>1.2853289999999999</v>
      </c>
      <c r="BV53">
        <v>2.284195</v>
      </c>
      <c r="BW53">
        <v>1.86113</v>
      </c>
      <c r="BX53">
        <v>1.877149</v>
      </c>
      <c r="BY53">
        <v>2.5706579999999999</v>
      </c>
      <c r="BZ53">
        <v>1.2716190000000001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3.393268</v>
      </c>
      <c r="CK53">
        <v>1.7914570000000001</v>
      </c>
      <c r="CL53">
        <v>1.8564700000000001</v>
      </c>
      <c r="CM53">
        <v>3.3637869999999999</v>
      </c>
      <c r="CN53">
        <v>1.696634</v>
      </c>
      <c r="CO53">
        <v>4.1130519999999997</v>
      </c>
      <c r="CP53">
        <v>4.0787789999999999</v>
      </c>
      <c r="CQ53">
        <v>3.393268</v>
      </c>
      <c r="CR53">
        <v>1.0996950000000001</v>
      </c>
      <c r="CS53">
        <v>1.3133490000000001</v>
      </c>
      <c r="CT53">
        <v>4.0752579999999998</v>
      </c>
      <c r="CU53">
        <v>0</v>
      </c>
      <c r="CV53">
        <v>0</v>
      </c>
      <c r="CW53">
        <v>3.9447049999999999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87.144066000000009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363.376623</v>
      </c>
      <c r="L54">
        <v>338.73490800000002</v>
      </c>
      <c r="M54">
        <v>92.484510999999998</v>
      </c>
      <c r="N54">
        <v>118.083735</v>
      </c>
      <c r="O54">
        <v>123.89012099999999</v>
      </c>
      <c r="P54">
        <v>127.65167099999999</v>
      </c>
      <c r="Q54">
        <v>11.423935</v>
      </c>
      <c r="R54">
        <v>20.97026</v>
      </c>
      <c r="S54">
        <v>13.496924999999999</v>
      </c>
      <c r="T54">
        <v>1.66029</v>
      </c>
      <c r="U54">
        <v>336.586388</v>
      </c>
      <c r="V54">
        <v>6.6839849999999998</v>
      </c>
      <c r="W54">
        <v>14.293889999999999</v>
      </c>
      <c r="X54">
        <v>48.225000000000001</v>
      </c>
      <c r="Y54">
        <v>0</v>
      </c>
      <c r="Z54">
        <v>6.3657000000000004</v>
      </c>
      <c r="AA54">
        <v>0</v>
      </c>
      <c r="AB54">
        <v>0</v>
      </c>
      <c r="AC54">
        <v>0</v>
      </c>
      <c r="AD54">
        <v>0</v>
      </c>
      <c r="AE54">
        <v>18.239262</v>
      </c>
      <c r="AF54">
        <v>0</v>
      </c>
      <c r="AG54">
        <v>46.054107000000002</v>
      </c>
      <c r="AH54">
        <v>0</v>
      </c>
      <c r="AI54">
        <v>0</v>
      </c>
      <c r="AJ54">
        <v>0</v>
      </c>
      <c r="AK54">
        <v>63.103606999999997</v>
      </c>
      <c r="AL54">
        <v>23.535729</v>
      </c>
      <c r="AM54">
        <v>17.465872000000001</v>
      </c>
      <c r="AN54">
        <v>1.0569409999999999</v>
      </c>
      <c r="AO54">
        <v>0</v>
      </c>
      <c r="AP54">
        <v>0</v>
      </c>
      <c r="AQ54">
        <v>0</v>
      </c>
      <c r="AR54">
        <v>38.333087999999996</v>
      </c>
      <c r="AS54">
        <v>35.210760999999998</v>
      </c>
      <c r="AT54">
        <v>14.467514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87.064066000000011</v>
      </c>
      <c r="BA54">
        <f t="shared" si="1"/>
        <v>1968.4588889999998</v>
      </c>
      <c r="BD54">
        <v>7.67</v>
      </c>
      <c r="BE54">
        <v>1.87</v>
      </c>
      <c r="BF54">
        <v>2.87</v>
      </c>
      <c r="BG54">
        <v>1.78</v>
      </c>
      <c r="BH54">
        <v>9</v>
      </c>
      <c r="BI54">
        <v>1</v>
      </c>
      <c r="BJ54">
        <v>1.49</v>
      </c>
      <c r="BK54">
        <v>1.72</v>
      </c>
      <c r="BL54">
        <v>0</v>
      </c>
      <c r="BM54">
        <v>0.18</v>
      </c>
      <c r="BN54">
        <v>3.44</v>
      </c>
      <c r="BO54">
        <v>3.65</v>
      </c>
      <c r="BP54">
        <v>0.24</v>
      </c>
      <c r="BQ54">
        <v>1.94</v>
      </c>
      <c r="BR54">
        <v>2.1</v>
      </c>
      <c r="BS54">
        <v>0</v>
      </c>
      <c r="BT54">
        <v>2.8442639999999999</v>
      </c>
      <c r="BU54">
        <v>1.2853289999999999</v>
      </c>
      <c r="BV54">
        <v>2.284195</v>
      </c>
      <c r="BW54">
        <v>1.86113</v>
      </c>
      <c r="BX54">
        <v>1.877149</v>
      </c>
      <c r="BY54">
        <v>2.5706579999999999</v>
      </c>
      <c r="BZ54">
        <v>1.2716190000000001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3.393268</v>
      </c>
      <c r="CK54">
        <v>1.7914570000000001</v>
      </c>
      <c r="CL54">
        <v>1.8564700000000001</v>
      </c>
      <c r="CM54">
        <v>3.3637869999999999</v>
      </c>
      <c r="CN54">
        <v>1.696634</v>
      </c>
      <c r="CO54">
        <v>4.1130519999999997</v>
      </c>
      <c r="CP54">
        <v>4.0787789999999999</v>
      </c>
      <c r="CQ54">
        <v>3.393268</v>
      </c>
      <c r="CR54">
        <v>1.0996950000000001</v>
      </c>
      <c r="CS54">
        <v>1.3133490000000001</v>
      </c>
      <c r="CT54">
        <v>4.0752579999999998</v>
      </c>
      <c r="CU54">
        <v>0</v>
      </c>
      <c r="CV54">
        <v>0</v>
      </c>
      <c r="CW54">
        <v>3.9447049999999999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87.064066000000011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363.37752999999998</v>
      </c>
      <c r="L55">
        <v>338.73490800000002</v>
      </c>
      <c r="M55">
        <v>92.484510999999998</v>
      </c>
      <c r="N55">
        <v>118.083735</v>
      </c>
      <c r="O55">
        <v>123.89012099999999</v>
      </c>
      <c r="P55">
        <v>127.65167099999999</v>
      </c>
      <c r="Q55">
        <v>11.423935</v>
      </c>
      <c r="R55">
        <v>20.97026</v>
      </c>
      <c r="S55">
        <v>13.496924999999999</v>
      </c>
      <c r="T55">
        <v>1.66029</v>
      </c>
      <c r="U55">
        <v>336.586388</v>
      </c>
      <c r="V55">
        <v>6.6839849999999998</v>
      </c>
      <c r="W55">
        <v>14.293889999999999</v>
      </c>
      <c r="X55">
        <v>48.225000000000001</v>
      </c>
      <c r="Y55">
        <v>0</v>
      </c>
      <c r="Z55">
        <v>6.3657000000000004</v>
      </c>
      <c r="AA55">
        <v>0</v>
      </c>
      <c r="AB55">
        <v>0</v>
      </c>
      <c r="AC55">
        <v>0</v>
      </c>
      <c r="AD55">
        <v>0</v>
      </c>
      <c r="AE55">
        <v>18.239262</v>
      </c>
      <c r="AF55">
        <v>8.8128650000000004</v>
      </c>
      <c r="AG55">
        <v>46.054107000000002</v>
      </c>
      <c r="AH55">
        <v>0</v>
      </c>
      <c r="AI55">
        <v>0</v>
      </c>
      <c r="AJ55">
        <v>0</v>
      </c>
      <c r="AK55">
        <v>63.103606999999997</v>
      </c>
      <c r="AL55">
        <v>12.328239</v>
      </c>
      <c r="AM55">
        <v>17.465872000000001</v>
      </c>
      <c r="AN55">
        <v>1.0569409999999999</v>
      </c>
      <c r="AO55">
        <v>0</v>
      </c>
      <c r="AP55">
        <v>0</v>
      </c>
      <c r="AQ55">
        <v>0</v>
      </c>
      <c r="AR55">
        <v>46.851551999999998</v>
      </c>
      <c r="AS55">
        <v>30.441153</v>
      </c>
      <c r="AT55">
        <v>14.467514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87.134066000000004</v>
      </c>
      <c r="BA55">
        <f t="shared" si="1"/>
        <v>1969.8840270000001</v>
      </c>
      <c r="BD55">
        <v>7.67</v>
      </c>
      <c r="BE55">
        <v>1.87</v>
      </c>
      <c r="BF55">
        <v>2.87</v>
      </c>
      <c r="BG55">
        <v>1.78</v>
      </c>
      <c r="BH55">
        <v>9</v>
      </c>
      <c r="BI55">
        <v>1</v>
      </c>
      <c r="BJ55">
        <v>1.49</v>
      </c>
      <c r="BK55">
        <v>1.77</v>
      </c>
      <c r="BL55">
        <v>0</v>
      </c>
      <c r="BM55">
        <v>0.2</v>
      </c>
      <c r="BN55">
        <v>3.44</v>
      </c>
      <c r="BO55">
        <v>3.65</v>
      </c>
      <c r="BP55">
        <v>0.24</v>
      </c>
      <c r="BQ55">
        <v>1.94</v>
      </c>
      <c r="BR55">
        <v>2.1</v>
      </c>
      <c r="BS55">
        <v>0</v>
      </c>
      <c r="BT55">
        <v>2.8442639999999999</v>
      </c>
      <c r="BU55">
        <v>1.2853289999999999</v>
      </c>
      <c r="BV55">
        <v>2.284195</v>
      </c>
      <c r="BW55">
        <v>1.86113</v>
      </c>
      <c r="BX55">
        <v>1.877149</v>
      </c>
      <c r="BY55">
        <v>2.5706579999999999</v>
      </c>
      <c r="BZ55">
        <v>1.2716190000000001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3.393268</v>
      </c>
      <c r="CK55">
        <v>1.7914570000000001</v>
      </c>
      <c r="CL55">
        <v>1.8564700000000001</v>
      </c>
      <c r="CM55">
        <v>3.3637869999999999</v>
      </c>
      <c r="CN55">
        <v>1.696634</v>
      </c>
      <c r="CO55">
        <v>4.1130519999999997</v>
      </c>
      <c r="CP55">
        <v>4.0787789999999999</v>
      </c>
      <c r="CQ55">
        <v>3.393268</v>
      </c>
      <c r="CR55">
        <v>1.0996950000000001</v>
      </c>
      <c r="CS55">
        <v>1.3133490000000001</v>
      </c>
      <c r="CT55">
        <v>4.0752579999999998</v>
      </c>
      <c r="CU55">
        <v>0</v>
      </c>
      <c r="CV55">
        <v>0</v>
      </c>
      <c r="CW55">
        <v>3.9447049999999999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87.134066000000004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363.376623</v>
      </c>
      <c r="L56">
        <v>338.73490800000002</v>
      </c>
      <c r="M56">
        <v>92.484510999999998</v>
      </c>
      <c r="N56">
        <v>118.083735</v>
      </c>
      <c r="O56">
        <v>123.89012099999999</v>
      </c>
      <c r="P56">
        <v>127.65167099999999</v>
      </c>
      <c r="Q56">
        <v>11.423935</v>
      </c>
      <c r="R56">
        <v>20.97026</v>
      </c>
      <c r="S56">
        <v>13.496924999999999</v>
      </c>
      <c r="T56">
        <v>1.66029</v>
      </c>
      <c r="U56">
        <v>336.586388</v>
      </c>
      <c r="V56">
        <v>6.6839849999999998</v>
      </c>
      <c r="W56">
        <v>14.293889999999999</v>
      </c>
      <c r="X56">
        <v>48.225000000000001</v>
      </c>
      <c r="Y56">
        <v>0</v>
      </c>
      <c r="Z56">
        <v>6.3657000000000004</v>
      </c>
      <c r="AA56">
        <v>0</v>
      </c>
      <c r="AB56">
        <v>3.7766630000000001</v>
      </c>
      <c r="AC56">
        <v>10.759192000000001</v>
      </c>
      <c r="AD56">
        <v>0</v>
      </c>
      <c r="AE56">
        <v>18.239262</v>
      </c>
      <c r="AF56">
        <v>8.8128650000000004</v>
      </c>
      <c r="AG56">
        <v>46.054107000000002</v>
      </c>
      <c r="AH56">
        <v>0</v>
      </c>
      <c r="AI56">
        <v>0</v>
      </c>
      <c r="AJ56">
        <v>0</v>
      </c>
      <c r="AK56">
        <v>63.103606999999997</v>
      </c>
      <c r="AL56">
        <v>12.328239</v>
      </c>
      <c r="AM56">
        <v>17.465872000000001</v>
      </c>
      <c r="AN56">
        <v>1.0569409999999999</v>
      </c>
      <c r="AO56">
        <v>0</v>
      </c>
      <c r="AP56">
        <v>0</v>
      </c>
      <c r="AQ56">
        <v>0</v>
      </c>
      <c r="AR56">
        <v>46.851551999999998</v>
      </c>
      <c r="AS56">
        <v>30.441153</v>
      </c>
      <c r="AT56">
        <v>14.467514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87.144066000000009</v>
      </c>
      <c r="BA56">
        <f t="shared" si="1"/>
        <v>1984.428975</v>
      </c>
      <c r="BD56">
        <v>7.67</v>
      </c>
      <c r="BE56">
        <v>1.87</v>
      </c>
      <c r="BF56">
        <v>2.87</v>
      </c>
      <c r="BG56">
        <v>1.78</v>
      </c>
      <c r="BH56">
        <v>9</v>
      </c>
      <c r="BI56">
        <v>1</v>
      </c>
      <c r="BJ56">
        <v>1.49</v>
      </c>
      <c r="BK56">
        <v>1.77</v>
      </c>
      <c r="BL56">
        <v>0</v>
      </c>
      <c r="BM56">
        <v>0.21</v>
      </c>
      <c r="BN56">
        <v>3.44</v>
      </c>
      <c r="BO56">
        <v>3.65</v>
      </c>
      <c r="BP56">
        <v>0.24</v>
      </c>
      <c r="BQ56">
        <v>1.94</v>
      </c>
      <c r="BR56">
        <v>2.1</v>
      </c>
      <c r="BS56">
        <v>0</v>
      </c>
      <c r="BT56">
        <v>2.8442639999999999</v>
      </c>
      <c r="BU56">
        <v>1.2853289999999999</v>
      </c>
      <c r="BV56">
        <v>2.284195</v>
      </c>
      <c r="BW56">
        <v>1.86113</v>
      </c>
      <c r="BX56">
        <v>1.877149</v>
      </c>
      <c r="BY56">
        <v>2.5706579999999999</v>
      </c>
      <c r="BZ56">
        <v>1.2716190000000001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3.393268</v>
      </c>
      <c r="CK56">
        <v>1.7914570000000001</v>
      </c>
      <c r="CL56">
        <v>1.8564700000000001</v>
      </c>
      <c r="CM56">
        <v>3.3637869999999999</v>
      </c>
      <c r="CN56">
        <v>1.696634</v>
      </c>
      <c r="CO56">
        <v>4.1130519999999997</v>
      </c>
      <c r="CP56">
        <v>4.0787789999999999</v>
      </c>
      <c r="CQ56">
        <v>3.393268</v>
      </c>
      <c r="CR56">
        <v>1.0996950000000001</v>
      </c>
      <c r="CS56">
        <v>1.3133490000000001</v>
      </c>
      <c r="CT56">
        <v>4.0752579999999998</v>
      </c>
      <c r="CU56">
        <v>0</v>
      </c>
      <c r="CV56">
        <v>0</v>
      </c>
      <c r="CW56">
        <v>3.9447049999999999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87.144066000000009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363.37752999999998</v>
      </c>
      <c r="L57">
        <v>338.73490800000002</v>
      </c>
      <c r="M57">
        <v>92.484510999999998</v>
      </c>
      <c r="N57">
        <v>118.083735</v>
      </c>
      <c r="O57">
        <v>123.89012099999999</v>
      </c>
      <c r="P57">
        <v>127.65167099999999</v>
      </c>
      <c r="Q57">
        <v>11.423935</v>
      </c>
      <c r="R57">
        <v>20.97026</v>
      </c>
      <c r="S57">
        <v>13.496924999999999</v>
      </c>
      <c r="T57">
        <v>1.66029</v>
      </c>
      <c r="U57">
        <v>336.586388</v>
      </c>
      <c r="V57">
        <v>6.6839849999999998</v>
      </c>
      <c r="W57">
        <v>14.293889999999999</v>
      </c>
      <c r="X57">
        <v>48.225000000000001</v>
      </c>
      <c r="Y57">
        <v>0</v>
      </c>
      <c r="Z57">
        <v>6.3657000000000004</v>
      </c>
      <c r="AA57">
        <v>0</v>
      </c>
      <c r="AB57">
        <v>14.804518</v>
      </c>
      <c r="AC57">
        <v>10.759192000000001</v>
      </c>
      <c r="AD57">
        <v>0</v>
      </c>
      <c r="AE57">
        <v>18.239262</v>
      </c>
      <c r="AF57">
        <v>8.8128650000000004</v>
      </c>
      <c r="AG57">
        <v>46.054107000000002</v>
      </c>
      <c r="AH57">
        <v>0</v>
      </c>
      <c r="AI57">
        <v>0</v>
      </c>
      <c r="AJ57">
        <v>0</v>
      </c>
      <c r="AK57">
        <v>63.103606999999997</v>
      </c>
      <c r="AL57">
        <v>12.328239</v>
      </c>
      <c r="AM57">
        <v>17.465872000000001</v>
      </c>
      <c r="AN57">
        <v>1.0569409999999999</v>
      </c>
      <c r="AO57">
        <v>0</v>
      </c>
      <c r="AP57">
        <v>0</v>
      </c>
      <c r="AQ57">
        <v>0</v>
      </c>
      <c r="AR57">
        <v>51.110784000000002</v>
      </c>
      <c r="AS57">
        <v>30.441153</v>
      </c>
      <c r="AT57">
        <v>14.467514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87.144066000000009</v>
      </c>
      <c r="BA57">
        <f t="shared" si="1"/>
        <v>1999.7169689999998</v>
      </c>
      <c r="BD57">
        <v>7.67</v>
      </c>
      <c r="BE57">
        <v>1.87</v>
      </c>
      <c r="BF57">
        <v>2.87</v>
      </c>
      <c r="BG57">
        <v>1.78</v>
      </c>
      <c r="BH57">
        <v>9</v>
      </c>
      <c r="BI57">
        <v>1</v>
      </c>
      <c r="BJ57">
        <v>1.49</v>
      </c>
      <c r="BK57">
        <v>1.77</v>
      </c>
      <c r="BL57">
        <v>0</v>
      </c>
      <c r="BM57">
        <v>0.21</v>
      </c>
      <c r="BN57">
        <v>3.44</v>
      </c>
      <c r="BO57">
        <v>3.65</v>
      </c>
      <c r="BP57">
        <v>0.24</v>
      </c>
      <c r="BQ57">
        <v>1.94</v>
      </c>
      <c r="BR57">
        <v>2.1</v>
      </c>
      <c r="BS57">
        <v>0</v>
      </c>
      <c r="BT57">
        <v>2.8442639999999999</v>
      </c>
      <c r="BU57">
        <v>1.2853289999999999</v>
      </c>
      <c r="BV57">
        <v>2.284195</v>
      </c>
      <c r="BW57">
        <v>1.86113</v>
      </c>
      <c r="BX57">
        <v>1.877149</v>
      </c>
      <c r="BY57">
        <v>2.5706579999999999</v>
      </c>
      <c r="BZ57">
        <v>1.2716190000000001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3.393268</v>
      </c>
      <c r="CK57">
        <v>1.7914570000000001</v>
      </c>
      <c r="CL57">
        <v>1.8564700000000001</v>
      </c>
      <c r="CM57">
        <v>3.3637869999999999</v>
      </c>
      <c r="CN57">
        <v>1.696634</v>
      </c>
      <c r="CO57">
        <v>4.1130519999999997</v>
      </c>
      <c r="CP57">
        <v>4.0787789999999999</v>
      </c>
      <c r="CQ57">
        <v>3.393268</v>
      </c>
      <c r="CR57">
        <v>1.0996950000000001</v>
      </c>
      <c r="CS57">
        <v>1.3133490000000001</v>
      </c>
      <c r="CT57">
        <v>4.0752579999999998</v>
      </c>
      <c r="CU57">
        <v>0</v>
      </c>
      <c r="CV57">
        <v>0</v>
      </c>
      <c r="CW57">
        <v>3.9447049999999999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87.144066000000009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363.376623</v>
      </c>
      <c r="L58">
        <v>338.73490800000002</v>
      </c>
      <c r="M58">
        <v>92.484510999999998</v>
      </c>
      <c r="N58">
        <v>118.083735</v>
      </c>
      <c r="O58">
        <v>123.89012099999999</v>
      </c>
      <c r="P58">
        <v>127.65167099999999</v>
      </c>
      <c r="Q58">
        <v>11.423935</v>
      </c>
      <c r="R58">
        <v>20.97026</v>
      </c>
      <c r="S58">
        <v>13.496924999999999</v>
      </c>
      <c r="T58">
        <v>1.66029</v>
      </c>
      <c r="U58">
        <v>336.586388</v>
      </c>
      <c r="V58">
        <v>6.6839849999999998</v>
      </c>
      <c r="W58">
        <v>14.293889999999999</v>
      </c>
      <c r="X58">
        <v>48.225000000000001</v>
      </c>
      <c r="Y58">
        <v>0</v>
      </c>
      <c r="Z58">
        <v>6.3657000000000004</v>
      </c>
      <c r="AA58">
        <v>0</v>
      </c>
      <c r="AB58">
        <v>14.804518</v>
      </c>
      <c r="AC58">
        <v>10.759192000000001</v>
      </c>
      <c r="AD58">
        <v>0</v>
      </c>
      <c r="AE58">
        <v>18.239262</v>
      </c>
      <c r="AF58">
        <v>8.8128650000000004</v>
      </c>
      <c r="AG58">
        <v>46.054107000000002</v>
      </c>
      <c r="AH58">
        <v>0</v>
      </c>
      <c r="AI58">
        <v>0</v>
      </c>
      <c r="AJ58">
        <v>0</v>
      </c>
      <c r="AK58">
        <v>63.103606999999997</v>
      </c>
      <c r="AL58">
        <v>12.328239</v>
      </c>
      <c r="AM58">
        <v>17.465872000000001</v>
      </c>
      <c r="AN58">
        <v>1.0569409999999999</v>
      </c>
      <c r="AO58">
        <v>0</v>
      </c>
      <c r="AP58">
        <v>0</v>
      </c>
      <c r="AQ58">
        <v>0</v>
      </c>
      <c r="AR58">
        <v>51.110784000000002</v>
      </c>
      <c r="AS58">
        <v>30.441153</v>
      </c>
      <c r="AT58">
        <v>14.467514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87.144066000000009</v>
      </c>
      <c r="BA58">
        <f t="shared" si="1"/>
        <v>1999.7160619999997</v>
      </c>
      <c r="BD58">
        <v>7.67</v>
      </c>
      <c r="BE58">
        <v>1.87</v>
      </c>
      <c r="BF58">
        <v>2.87</v>
      </c>
      <c r="BG58">
        <v>1.78</v>
      </c>
      <c r="BH58">
        <v>9</v>
      </c>
      <c r="BI58">
        <v>1</v>
      </c>
      <c r="BJ58">
        <v>1.49</v>
      </c>
      <c r="BK58">
        <v>1.77</v>
      </c>
      <c r="BL58">
        <v>0</v>
      </c>
      <c r="BM58">
        <v>0.21</v>
      </c>
      <c r="BN58">
        <v>3.44</v>
      </c>
      <c r="BO58">
        <v>3.65</v>
      </c>
      <c r="BP58">
        <v>0.24</v>
      </c>
      <c r="BQ58">
        <v>1.94</v>
      </c>
      <c r="BR58">
        <v>2.1</v>
      </c>
      <c r="BS58">
        <v>0</v>
      </c>
      <c r="BT58">
        <v>2.8442639999999999</v>
      </c>
      <c r="BU58">
        <v>1.2853289999999999</v>
      </c>
      <c r="BV58">
        <v>2.284195</v>
      </c>
      <c r="BW58">
        <v>1.86113</v>
      </c>
      <c r="BX58">
        <v>1.877149</v>
      </c>
      <c r="BY58">
        <v>2.5706579999999999</v>
      </c>
      <c r="BZ58">
        <v>1.2716190000000001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3.393268</v>
      </c>
      <c r="CK58">
        <v>1.7914570000000001</v>
      </c>
      <c r="CL58">
        <v>1.8564700000000001</v>
      </c>
      <c r="CM58">
        <v>3.3637869999999999</v>
      </c>
      <c r="CN58">
        <v>1.696634</v>
      </c>
      <c r="CO58">
        <v>4.1130519999999997</v>
      </c>
      <c r="CP58">
        <v>4.0787789999999999</v>
      </c>
      <c r="CQ58">
        <v>3.393268</v>
      </c>
      <c r="CR58">
        <v>1.0996950000000001</v>
      </c>
      <c r="CS58">
        <v>1.3133490000000001</v>
      </c>
      <c r="CT58">
        <v>4.0752579999999998</v>
      </c>
      <c r="CU58">
        <v>0</v>
      </c>
      <c r="CV58">
        <v>0</v>
      </c>
      <c r="CW58">
        <v>3.9447049999999999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87.144066000000009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363.37752999999998</v>
      </c>
      <c r="L59">
        <v>338.73490800000002</v>
      </c>
      <c r="M59">
        <v>92.484510999999998</v>
      </c>
      <c r="N59">
        <v>118.083735</v>
      </c>
      <c r="O59">
        <v>123.89012099999999</v>
      </c>
      <c r="P59">
        <v>127.65167099999999</v>
      </c>
      <c r="Q59">
        <v>11.423935</v>
      </c>
      <c r="R59">
        <v>20.97026</v>
      </c>
      <c r="S59">
        <v>13.496924999999999</v>
      </c>
      <c r="T59">
        <v>1.66029</v>
      </c>
      <c r="U59">
        <v>336.586388</v>
      </c>
      <c r="V59">
        <v>6.6839849999999998</v>
      </c>
      <c r="W59">
        <v>14.293889999999999</v>
      </c>
      <c r="X59">
        <v>77.409902000000002</v>
      </c>
      <c r="Y59">
        <v>0</v>
      </c>
      <c r="Z59">
        <v>6.2596049999999996</v>
      </c>
      <c r="AA59">
        <v>0</v>
      </c>
      <c r="AB59">
        <v>14.804518</v>
      </c>
      <c r="AC59">
        <v>10.759192000000001</v>
      </c>
      <c r="AD59">
        <v>0</v>
      </c>
      <c r="AE59">
        <v>18.239262</v>
      </c>
      <c r="AF59">
        <v>8.8128650000000004</v>
      </c>
      <c r="AG59">
        <v>46.054107000000002</v>
      </c>
      <c r="AH59">
        <v>0</v>
      </c>
      <c r="AI59">
        <v>0</v>
      </c>
      <c r="AJ59">
        <v>0</v>
      </c>
      <c r="AK59">
        <v>63.103606999999997</v>
      </c>
      <c r="AL59">
        <v>12.328239</v>
      </c>
      <c r="AM59">
        <v>17.465872000000001</v>
      </c>
      <c r="AN59">
        <v>1.0569409999999999</v>
      </c>
      <c r="AO59">
        <v>0</v>
      </c>
      <c r="AP59">
        <v>0</v>
      </c>
      <c r="AQ59">
        <v>0</v>
      </c>
      <c r="AR59">
        <v>46.851551999999998</v>
      </c>
      <c r="AS59">
        <v>30.441153</v>
      </c>
      <c r="AT59">
        <v>14.467514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87.144066000000009</v>
      </c>
      <c r="BA59">
        <f t="shared" si="1"/>
        <v>2024.536544</v>
      </c>
      <c r="BD59">
        <v>7.67</v>
      </c>
      <c r="BE59">
        <v>1.87</v>
      </c>
      <c r="BF59">
        <v>2.87</v>
      </c>
      <c r="BG59">
        <v>1.78</v>
      </c>
      <c r="BH59">
        <v>9</v>
      </c>
      <c r="BI59">
        <v>1</v>
      </c>
      <c r="BJ59">
        <v>1.49</v>
      </c>
      <c r="BK59">
        <v>1.77</v>
      </c>
      <c r="BL59">
        <v>0</v>
      </c>
      <c r="BM59">
        <v>0.21</v>
      </c>
      <c r="BN59">
        <v>3.44</v>
      </c>
      <c r="BO59">
        <v>3.65</v>
      </c>
      <c r="BP59">
        <v>0.24</v>
      </c>
      <c r="BQ59">
        <v>1.94</v>
      </c>
      <c r="BR59">
        <v>2.1</v>
      </c>
      <c r="BS59">
        <v>0</v>
      </c>
      <c r="BT59">
        <v>2.8442639999999999</v>
      </c>
      <c r="BU59">
        <v>1.2853289999999999</v>
      </c>
      <c r="BV59">
        <v>2.284195</v>
      </c>
      <c r="BW59">
        <v>1.86113</v>
      </c>
      <c r="BX59">
        <v>1.877149</v>
      </c>
      <c r="BY59">
        <v>2.5706579999999999</v>
      </c>
      <c r="BZ59">
        <v>1.2716190000000001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3.393268</v>
      </c>
      <c r="CK59">
        <v>1.7914570000000001</v>
      </c>
      <c r="CL59">
        <v>1.8564700000000001</v>
      </c>
      <c r="CM59">
        <v>3.3637869999999999</v>
      </c>
      <c r="CN59">
        <v>1.696634</v>
      </c>
      <c r="CO59">
        <v>4.1130519999999997</v>
      </c>
      <c r="CP59">
        <v>4.0787789999999999</v>
      </c>
      <c r="CQ59">
        <v>3.393268</v>
      </c>
      <c r="CR59">
        <v>1.0996950000000001</v>
      </c>
      <c r="CS59">
        <v>1.3133490000000001</v>
      </c>
      <c r="CT59">
        <v>4.0752579999999998</v>
      </c>
      <c r="CU59">
        <v>0</v>
      </c>
      <c r="CV59">
        <v>0</v>
      </c>
      <c r="CW59">
        <v>3.9447049999999999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87.144066000000009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363.376623</v>
      </c>
      <c r="L60">
        <v>338.73490800000002</v>
      </c>
      <c r="M60">
        <v>92.484510999999998</v>
      </c>
      <c r="N60">
        <v>118.083735</v>
      </c>
      <c r="O60">
        <v>123.89012099999999</v>
      </c>
      <c r="P60">
        <v>127.65167099999999</v>
      </c>
      <c r="Q60">
        <v>11.423935</v>
      </c>
      <c r="R60">
        <v>23.711075000000001</v>
      </c>
      <c r="S60">
        <v>13.496924999999999</v>
      </c>
      <c r="T60">
        <v>1.66029</v>
      </c>
      <c r="U60">
        <v>336.586388</v>
      </c>
      <c r="V60">
        <v>10.889205</v>
      </c>
      <c r="W60">
        <v>21.775227000000001</v>
      </c>
      <c r="X60">
        <v>77.409902000000002</v>
      </c>
      <c r="Y60">
        <v>0</v>
      </c>
      <c r="Z60">
        <v>6.2596049999999996</v>
      </c>
      <c r="AA60">
        <v>0</v>
      </c>
      <c r="AB60">
        <v>14.804518</v>
      </c>
      <c r="AC60">
        <v>10.759192000000001</v>
      </c>
      <c r="AD60">
        <v>0</v>
      </c>
      <c r="AE60">
        <v>18.239262</v>
      </c>
      <c r="AF60">
        <v>8.8128650000000004</v>
      </c>
      <c r="AG60">
        <v>46.054107000000002</v>
      </c>
      <c r="AH60">
        <v>0</v>
      </c>
      <c r="AI60">
        <v>0</v>
      </c>
      <c r="AJ60">
        <v>0</v>
      </c>
      <c r="AK60">
        <v>63.103606999999997</v>
      </c>
      <c r="AL60">
        <v>12.328239</v>
      </c>
      <c r="AM60">
        <v>17.465872000000001</v>
      </c>
      <c r="AN60">
        <v>1.0569409999999999</v>
      </c>
      <c r="AO60">
        <v>0</v>
      </c>
      <c r="AP60">
        <v>0</v>
      </c>
      <c r="AQ60">
        <v>0</v>
      </c>
      <c r="AR60">
        <v>46.851551999999998</v>
      </c>
      <c r="AS60">
        <v>30.441153</v>
      </c>
      <c r="AT60">
        <v>14.467514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87.144066000000009</v>
      </c>
      <c r="BA60">
        <f t="shared" si="1"/>
        <v>2038.9630090000001</v>
      </c>
      <c r="BD60">
        <v>7.67</v>
      </c>
      <c r="BE60">
        <v>1.87</v>
      </c>
      <c r="BF60">
        <v>2.87</v>
      </c>
      <c r="BG60">
        <v>1.78</v>
      </c>
      <c r="BH60">
        <v>9</v>
      </c>
      <c r="BI60">
        <v>1</v>
      </c>
      <c r="BJ60">
        <v>1.49</v>
      </c>
      <c r="BK60">
        <v>1.77</v>
      </c>
      <c r="BL60">
        <v>0</v>
      </c>
      <c r="BM60">
        <v>0.21</v>
      </c>
      <c r="BN60">
        <v>3.44</v>
      </c>
      <c r="BO60">
        <v>3.65</v>
      </c>
      <c r="BP60">
        <v>0.24</v>
      </c>
      <c r="BQ60">
        <v>1.94</v>
      </c>
      <c r="BR60">
        <v>2.1</v>
      </c>
      <c r="BS60">
        <v>0</v>
      </c>
      <c r="BT60">
        <v>2.8442639999999999</v>
      </c>
      <c r="BU60">
        <v>1.2853289999999999</v>
      </c>
      <c r="BV60">
        <v>2.284195</v>
      </c>
      <c r="BW60">
        <v>1.86113</v>
      </c>
      <c r="BX60">
        <v>1.877149</v>
      </c>
      <c r="BY60">
        <v>2.5706579999999999</v>
      </c>
      <c r="BZ60">
        <v>1.2716190000000001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3.393268</v>
      </c>
      <c r="CK60">
        <v>1.7914570000000001</v>
      </c>
      <c r="CL60">
        <v>1.8564700000000001</v>
      </c>
      <c r="CM60">
        <v>3.3637869999999999</v>
      </c>
      <c r="CN60">
        <v>1.696634</v>
      </c>
      <c r="CO60">
        <v>4.1130519999999997</v>
      </c>
      <c r="CP60">
        <v>4.0787789999999999</v>
      </c>
      <c r="CQ60">
        <v>3.393268</v>
      </c>
      <c r="CR60">
        <v>1.0996950000000001</v>
      </c>
      <c r="CS60">
        <v>1.3133490000000001</v>
      </c>
      <c r="CT60">
        <v>4.0752579999999998</v>
      </c>
      <c r="CU60">
        <v>0</v>
      </c>
      <c r="CV60">
        <v>0</v>
      </c>
      <c r="CW60">
        <v>3.9447049999999999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87.144066000000009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363.37752999999998</v>
      </c>
      <c r="L61">
        <v>338.73490800000002</v>
      </c>
      <c r="M61">
        <v>92.484510999999998</v>
      </c>
      <c r="N61">
        <v>118.083735</v>
      </c>
      <c r="O61">
        <v>123.89012099999999</v>
      </c>
      <c r="P61">
        <v>127.65167099999999</v>
      </c>
      <c r="Q61">
        <v>11.423935</v>
      </c>
      <c r="R61">
        <v>23.711075000000001</v>
      </c>
      <c r="S61">
        <v>13.496924999999999</v>
      </c>
      <c r="T61">
        <v>1.66029</v>
      </c>
      <c r="U61">
        <v>336.586388</v>
      </c>
      <c r="V61">
        <v>10.889205</v>
      </c>
      <c r="W61">
        <v>21.775227000000001</v>
      </c>
      <c r="X61">
        <v>77.409902000000002</v>
      </c>
      <c r="Y61">
        <v>0</v>
      </c>
      <c r="Z61">
        <v>6.2596049999999996</v>
      </c>
      <c r="AA61">
        <v>0</v>
      </c>
      <c r="AB61">
        <v>14.804518</v>
      </c>
      <c r="AC61">
        <v>10.759192000000001</v>
      </c>
      <c r="AD61">
        <v>0</v>
      </c>
      <c r="AE61">
        <v>18.239262</v>
      </c>
      <c r="AF61">
        <v>8.8128650000000004</v>
      </c>
      <c r="AG61">
        <v>46.054107000000002</v>
      </c>
      <c r="AH61">
        <v>0</v>
      </c>
      <c r="AI61">
        <v>0</v>
      </c>
      <c r="AJ61">
        <v>0</v>
      </c>
      <c r="AK61">
        <v>63.103606999999997</v>
      </c>
      <c r="AL61">
        <v>12.328239</v>
      </c>
      <c r="AM61">
        <v>17.465872000000001</v>
      </c>
      <c r="AN61">
        <v>0.97563699999999998</v>
      </c>
      <c r="AO61">
        <v>0</v>
      </c>
      <c r="AP61">
        <v>0</v>
      </c>
      <c r="AQ61">
        <v>0</v>
      </c>
      <c r="AR61">
        <v>46.851551999999998</v>
      </c>
      <c r="AS61">
        <v>30.441153</v>
      </c>
      <c r="AT61">
        <v>14.467514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87.094066000000012</v>
      </c>
      <c r="BA61">
        <f t="shared" si="1"/>
        <v>2038.8326120000002</v>
      </c>
      <c r="BD61">
        <v>7.67</v>
      </c>
      <c r="BE61">
        <v>1.87</v>
      </c>
      <c r="BF61">
        <v>2.87</v>
      </c>
      <c r="BG61">
        <v>1.78</v>
      </c>
      <c r="BH61">
        <v>9</v>
      </c>
      <c r="BI61">
        <v>1</v>
      </c>
      <c r="BJ61">
        <v>1.49</v>
      </c>
      <c r="BK61">
        <v>1.72</v>
      </c>
      <c r="BL61">
        <v>0</v>
      </c>
      <c r="BM61">
        <v>0.21</v>
      </c>
      <c r="BN61">
        <v>3.44</v>
      </c>
      <c r="BO61">
        <v>3.65</v>
      </c>
      <c r="BP61">
        <v>0.24</v>
      </c>
      <c r="BQ61">
        <v>1.94</v>
      </c>
      <c r="BR61">
        <v>2.1</v>
      </c>
      <c r="BS61">
        <v>0</v>
      </c>
      <c r="BT61">
        <v>2.8442639999999999</v>
      </c>
      <c r="BU61">
        <v>1.2853289999999999</v>
      </c>
      <c r="BV61">
        <v>2.284195</v>
      </c>
      <c r="BW61">
        <v>1.86113</v>
      </c>
      <c r="BX61">
        <v>1.877149</v>
      </c>
      <c r="BY61">
        <v>2.5706579999999999</v>
      </c>
      <c r="BZ61">
        <v>1.2716190000000001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3.393268</v>
      </c>
      <c r="CK61">
        <v>1.7914570000000001</v>
      </c>
      <c r="CL61">
        <v>1.8564700000000001</v>
      </c>
      <c r="CM61">
        <v>3.3637869999999999</v>
      </c>
      <c r="CN61">
        <v>1.696634</v>
      </c>
      <c r="CO61">
        <v>4.1130519999999997</v>
      </c>
      <c r="CP61">
        <v>4.0787789999999999</v>
      </c>
      <c r="CQ61">
        <v>3.393268</v>
      </c>
      <c r="CR61">
        <v>1.0996950000000001</v>
      </c>
      <c r="CS61">
        <v>1.3133490000000001</v>
      </c>
      <c r="CT61">
        <v>4.0752579999999998</v>
      </c>
      <c r="CU61">
        <v>0</v>
      </c>
      <c r="CV61">
        <v>0</v>
      </c>
      <c r="CW61">
        <v>3.9447049999999999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87.094066000000012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363.376623</v>
      </c>
      <c r="L62">
        <v>338.73490800000002</v>
      </c>
      <c r="M62">
        <v>92.484510999999998</v>
      </c>
      <c r="N62">
        <v>118.083735</v>
      </c>
      <c r="O62">
        <v>123.89012099999999</v>
      </c>
      <c r="P62">
        <v>127.65167099999999</v>
      </c>
      <c r="Q62">
        <v>11.423935</v>
      </c>
      <c r="R62">
        <v>23.711075000000001</v>
      </c>
      <c r="S62">
        <v>13.496924999999999</v>
      </c>
      <c r="T62">
        <v>1.66029</v>
      </c>
      <c r="U62">
        <v>336.586388</v>
      </c>
      <c r="V62">
        <v>10.889205</v>
      </c>
      <c r="W62">
        <v>21.775227000000001</v>
      </c>
      <c r="X62">
        <v>77.409902000000002</v>
      </c>
      <c r="Y62">
        <v>0</v>
      </c>
      <c r="Z62">
        <v>6.2596049999999996</v>
      </c>
      <c r="AA62">
        <v>0</v>
      </c>
      <c r="AB62">
        <v>14.804518</v>
      </c>
      <c r="AC62">
        <v>10.759192000000001</v>
      </c>
      <c r="AD62">
        <v>0</v>
      </c>
      <c r="AE62">
        <v>36.478524</v>
      </c>
      <c r="AF62">
        <v>8.8128650000000004</v>
      </c>
      <c r="AG62">
        <v>46.054107000000002</v>
      </c>
      <c r="AH62">
        <v>0</v>
      </c>
      <c r="AI62">
        <v>0</v>
      </c>
      <c r="AJ62">
        <v>0</v>
      </c>
      <c r="AK62">
        <v>63.103606999999997</v>
      </c>
      <c r="AL62">
        <v>12.328239</v>
      </c>
      <c r="AM62">
        <v>17.465872000000001</v>
      </c>
      <c r="AN62">
        <v>0.97563699999999998</v>
      </c>
      <c r="AO62">
        <v>0</v>
      </c>
      <c r="AP62">
        <v>0</v>
      </c>
      <c r="AQ62">
        <v>0</v>
      </c>
      <c r="AR62">
        <v>46.851551999999998</v>
      </c>
      <c r="AS62">
        <v>30.441153</v>
      </c>
      <c r="AT62">
        <v>14.467514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87.054066000000006</v>
      </c>
      <c r="BA62">
        <f t="shared" si="1"/>
        <v>2057.0309670000001</v>
      </c>
      <c r="BD62">
        <v>7.67</v>
      </c>
      <c r="BE62">
        <v>1.87</v>
      </c>
      <c r="BF62">
        <v>2.87</v>
      </c>
      <c r="BG62">
        <v>1.78</v>
      </c>
      <c r="BH62">
        <v>9</v>
      </c>
      <c r="BI62">
        <v>0.98</v>
      </c>
      <c r="BJ62">
        <v>1.47</v>
      </c>
      <c r="BK62">
        <v>1.72</v>
      </c>
      <c r="BL62">
        <v>0</v>
      </c>
      <c r="BM62">
        <v>0.21</v>
      </c>
      <c r="BN62">
        <v>3.44</v>
      </c>
      <c r="BO62">
        <v>3.65</v>
      </c>
      <c r="BP62">
        <v>0.24</v>
      </c>
      <c r="BQ62">
        <v>1.94</v>
      </c>
      <c r="BR62">
        <v>2.1</v>
      </c>
      <c r="BS62">
        <v>0</v>
      </c>
      <c r="BT62">
        <v>2.8442639999999999</v>
      </c>
      <c r="BU62">
        <v>1.2853289999999999</v>
      </c>
      <c r="BV62">
        <v>2.284195</v>
      </c>
      <c r="BW62">
        <v>1.86113</v>
      </c>
      <c r="BX62">
        <v>1.877149</v>
      </c>
      <c r="BY62">
        <v>2.5706579999999999</v>
      </c>
      <c r="BZ62">
        <v>1.2716190000000001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3.393268</v>
      </c>
      <c r="CK62">
        <v>1.7914570000000001</v>
      </c>
      <c r="CL62">
        <v>1.8564700000000001</v>
      </c>
      <c r="CM62">
        <v>3.3637869999999999</v>
      </c>
      <c r="CN62">
        <v>1.696634</v>
      </c>
      <c r="CO62">
        <v>4.1130519999999997</v>
      </c>
      <c r="CP62">
        <v>4.0787789999999999</v>
      </c>
      <c r="CQ62">
        <v>3.393268</v>
      </c>
      <c r="CR62">
        <v>1.0996950000000001</v>
      </c>
      <c r="CS62">
        <v>1.3133490000000001</v>
      </c>
      <c r="CT62">
        <v>4.0752579999999998</v>
      </c>
      <c r="CU62">
        <v>0</v>
      </c>
      <c r="CV62">
        <v>0</v>
      </c>
      <c r="CW62">
        <v>3.9447049999999999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87.054066000000006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363.37752999999998</v>
      </c>
      <c r="L63">
        <v>338.73490800000002</v>
      </c>
      <c r="M63">
        <v>92.484510999999998</v>
      </c>
      <c r="N63">
        <v>118.083735</v>
      </c>
      <c r="O63">
        <v>123.89012099999999</v>
      </c>
      <c r="P63">
        <v>127.65167099999999</v>
      </c>
      <c r="Q63">
        <v>11.450548</v>
      </c>
      <c r="R63">
        <v>23.711075000000001</v>
      </c>
      <c r="S63">
        <v>13.556504</v>
      </c>
      <c r="T63">
        <v>1.66029</v>
      </c>
      <c r="U63">
        <v>336.586388</v>
      </c>
      <c r="V63">
        <v>10.889205</v>
      </c>
      <c r="W63">
        <v>21.775227000000001</v>
      </c>
      <c r="X63">
        <v>125.43312899999999</v>
      </c>
      <c r="Y63">
        <v>0</v>
      </c>
      <c r="Z63">
        <v>6.2596049999999996</v>
      </c>
      <c r="AA63">
        <v>0</v>
      </c>
      <c r="AB63">
        <v>14.804518</v>
      </c>
      <c r="AC63">
        <v>10.759192000000001</v>
      </c>
      <c r="AD63">
        <v>0</v>
      </c>
      <c r="AE63">
        <v>36.478524</v>
      </c>
      <c r="AF63">
        <v>8.8128650000000004</v>
      </c>
      <c r="AG63">
        <v>46.054107000000002</v>
      </c>
      <c r="AH63">
        <v>0</v>
      </c>
      <c r="AI63">
        <v>0</v>
      </c>
      <c r="AJ63">
        <v>0</v>
      </c>
      <c r="AK63">
        <v>63.103606999999997</v>
      </c>
      <c r="AL63">
        <v>12.328239</v>
      </c>
      <c r="AM63">
        <v>17.465872000000001</v>
      </c>
      <c r="AN63">
        <v>0.97563699999999998</v>
      </c>
      <c r="AO63">
        <v>0</v>
      </c>
      <c r="AP63">
        <v>0</v>
      </c>
      <c r="AQ63">
        <v>24.574289</v>
      </c>
      <c r="AR63">
        <v>46.851551999999998</v>
      </c>
      <c r="AS63">
        <v>30.441153</v>
      </c>
      <c r="AT63">
        <v>14.467514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87.054066000000006</v>
      </c>
      <c r="BA63">
        <f t="shared" si="1"/>
        <v>2129.7155819999998</v>
      </c>
      <c r="BD63">
        <v>7.67</v>
      </c>
      <c r="BE63">
        <v>1.87</v>
      </c>
      <c r="BF63">
        <v>2.87</v>
      </c>
      <c r="BG63">
        <v>1.78</v>
      </c>
      <c r="BH63">
        <v>9</v>
      </c>
      <c r="BI63">
        <v>0.98</v>
      </c>
      <c r="BJ63">
        <v>1.47</v>
      </c>
      <c r="BK63">
        <v>1.72</v>
      </c>
      <c r="BL63">
        <v>0</v>
      </c>
      <c r="BM63">
        <v>0.21</v>
      </c>
      <c r="BN63">
        <v>3.44</v>
      </c>
      <c r="BO63">
        <v>3.65</v>
      </c>
      <c r="BP63">
        <v>0.24</v>
      </c>
      <c r="BQ63">
        <v>1.94</v>
      </c>
      <c r="BR63">
        <v>2.1</v>
      </c>
      <c r="BS63">
        <v>0</v>
      </c>
      <c r="BT63">
        <v>2.8442639999999999</v>
      </c>
      <c r="BU63">
        <v>1.2853289999999999</v>
      </c>
      <c r="BV63">
        <v>2.284195</v>
      </c>
      <c r="BW63">
        <v>1.86113</v>
      </c>
      <c r="BX63">
        <v>1.877149</v>
      </c>
      <c r="BY63">
        <v>2.5706579999999999</v>
      </c>
      <c r="BZ63">
        <v>1.2716190000000001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3.393268</v>
      </c>
      <c r="CK63">
        <v>1.7914570000000001</v>
      </c>
      <c r="CL63">
        <v>1.8564700000000001</v>
      </c>
      <c r="CM63">
        <v>3.3637869999999999</v>
      </c>
      <c r="CN63">
        <v>1.696634</v>
      </c>
      <c r="CO63">
        <v>4.1130519999999997</v>
      </c>
      <c r="CP63">
        <v>4.0787789999999999</v>
      </c>
      <c r="CQ63">
        <v>3.393268</v>
      </c>
      <c r="CR63">
        <v>1.0996950000000001</v>
      </c>
      <c r="CS63">
        <v>1.3133490000000001</v>
      </c>
      <c r="CT63">
        <v>4.0752579999999998</v>
      </c>
      <c r="CU63">
        <v>0</v>
      </c>
      <c r="CV63">
        <v>0</v>
      </c>
      <c r="CW63">
        <v>3.9447049999999999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87.054066000000006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363.750631</v>
      </c>
      <c r="L64">
        <v>340.87729000000002</v>
      </c>
      <c r="M64">
        <v>92.484510999999998</v>
      </c>
      <c r="N64">
        <v>118.083735</v>
      </c>
      <c r="O64">
        <v>123.89012099999999</v>
      </c>
      <c r="P64">
        <v>127.65167099999999</v>
      </c>
      <c r="Q64">
        <v>11.450548</v>
      </c>
      <c r="R64">
        <v>23.711075000000001</v>
      </c>
      <c r="S64">
        <v>13.556504</v>
      </c>
      <c r="T64">
        <v>1.66029</v>
      </c>
      <c r="U64">
        <v>336.586388</v>
      </c>
      <c r="V64">
        <v>10.889205</v>
      </c>
      <c r="W64">
        <v>21.775227000000001</v>
      </c>
      <c r="X64">
        <v>130.255629</v>
      </c>
      <c r="Y64">
        <v>0</v>
      </c>
      <c r="Z64">
        <v>12.625305000000001</v>
      </c>
      <c r="AA64">
        <v>0</v>
      </c>
      <c r="AB64">
        <v>14.804518</v>
      </c>
      <c r="AC64">
        <v>10.759192000000001</v>
      </c>
      <c r="AD64">
        <v>0</v>
      </c>
      <c r="AE64">
        <v>52.437879000000002</v>
      </c>
      <c r="AF64">
        <v>8.8128650000000004</v>
      </c>
      <c r="AG64">
        <v>46.054107000000002</v>
      </c>
      <c r="AH64">
        <v>0</v>
      </c>
      <c r="AI64">
        <v>0</v>
      </c>
      <c r="AJ64">
        <v>0</v>
      </c>
      <c r="AK64">
        <v>63.103606999999997</v>
      </c>
      <c r="AL64">
        <v>12.328239</v>
      </c>
      <c r="AM64">
        <v>17.465872000000001</v>
      </c>
      <c r="AN64">
        <v>0.97563699999999998</v>
      </c>
      <c r="AO64">
        <v>0</v>
      </c>
      <c r="AP64">
        <v>0</v>
      </c>
      <c r="AQ64">
        <v>36.861434000000003</v>
      </c>
      <c r="AR64">
        <v>46.851551999999998</v>
      </c>
      <c r="AS64">
        <v>30.441153</v>
      </c>
      <c r="AT64">
        <v>14.467514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87.054066000000006</v>
      </c>
      <c r="BA64">
        <f t="shared" si="1"/>
        <v>2171.6657650000002</v>
      </c>
      <c r="BD64">
        <v>7.67</v>
      </c>
      <c r="BE64">
        <v>1.87</v>
      </c>
      <c r="BF64">
        <v>2.87</v>
      </c>
      <c r="BG64">
        <v>1.78</v>
      </c>
      <c r="BH64">
        <v>9</v>
      </c>
      <c r="BI64">
        <v>0.98</v>
      </c>
      <c r="BJ64">
        <v>1.47</v>
      </c>
      <c r="BK64">
        <v>1.72</v>
      </c>
      <c r="BL64">
        <v>0</v>
      </c>
      <c r="BM64">
        <v>0.21</v>
      </c>
      <c r="BN64">
        <v>3.44</v>
      </c>
      <c r="BO64">
        <v>3.65</v>
      </c>
      <c r="BP64">
        <v>0.24</v>
      </c>
      <c r="BQ64">
        <v>1.94</v>
      </c>
      <c r="BR64">
        <v>2.1</v>
      </c>
      <c r="BS64">
        <v>0</v>
      </c>
      <c r="BT64">
        <v>2.8442639999999999</v>
      </c>
      <c r="BU64">
        <v>1.2853289999999999</v>
      </c>
      <c r="BV64">
        <v>2.284195</v>
      </c>
      <c r="BW64">
        <v>1.86113</v>
      </c>
      <c r="BX64">
        <v>1.877149</v>
      </c>
      <c r="BY64">
        <v>2.5706579999999999</v>
      </c>
      <c r="BZ64">
        <v>1.2716190000000001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3.393268</v>
      </c>
      <c r="CK64">
        <v>1.7914570000000001</v>
      </c>
      <c r="CL64">
        <v>1.8564700000000001</v>
      </c>
      <c r="CM64">
        <v>3.3637869999999999</v>
      </c>
      <c r="CN64">
        <v>1.696634</v>
      </c>
      <c r="CO64">
        <v>4.1130519999999997</v>
      </c>
      <c r="CP64">
        <v>4.0787789999999999</v>
      </c>
      <c r="CQ64">
        <v>3.393268</v>
      </c>
      <c r="CR64">
        <v>1.0996950000000001</v>
      </c>
      <c r="CS64">
        <v>1.3133490000000001</v>
      </c>
      <c r="CT64">
        <v>4.0752579999999998</v>
      </c>
      <c r="CU64">
        <v>0</v>
      </c>
      <c r="CV64">
        <v>0</v>
      </c>
      <c r="CW64">
        <v>3.9447049999999999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87.054066000000006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363.75142</v>
      </c>
      <c r="L65">
        <v>340.87729000000002</v>
      </c>
      <c r="M65">
        <v>92.484510999999998</v>
      </c>
      <c r="N65">
        <v>118.083735</v>
      </c>
      <c r="O65">
        <v>123.89012099999999</v>
      </c>
      <c r="P65">
        <v>127.65167099999999</v>
      </c>
      <c r="Q65">
        <v>11.450548</v>
      </c>
      <c r="R65">
        <v>23.711075000000001</v>
      </c>
      <c r="S65">
        <v>13.556504</v>
      </c>
      <c r="T65">
        <v>1.66029</v>
      </c>
      <c r="U65">
        <v>336.586388</v>
      </c>
      <c r="V65">
        <v>10.889205</v>
      </c>
      <c r="W65">
        <v>21.775227000000001</v>
      </c>
      <c r="X65">
        <v>142.27882</v>
      </c>
      <c r="Y65">
        <v>0</v>
      </c>
      <c r="Z65">
        <v>12.625305000000001</v>
      </c>
      <c r="AA65">
        <v>0</v>
      </c>
      <c r="AB65">
        <v>14.804518</v>
      </c>
      <c r="AC65">
        <v>10.759192000000001</v>
      </c>
      <c r="AD65">
        <v>0</v>
      </c>
      <c r="AE65">
        <v>54.905878999999999</v>
      </c>
      <c r="AF65">
        <v>8.8128650000000004</v>
      </c>
      <c r="AG65">
        <v>46.054107000000002</v>
      </c>
      <c r="AH65">
        <v>0</v>
      </c>
      <c r="AI65">
        <v>0</v>
      </c>
      <c r="AJ65">
        <v>0</v>
      </c>
      <c r="AK65">
        <v>63.103606999999997</v>
      </c>
      <c r="AL65">
        <v>12.328239</v>
      </c>
      <c r="AM65">
        <v>17.465872000000001</v>
      </c>
      <c r="AN65">
        <v>0.97563699999999998</v>
      </c>
      <c r="AO65">
        <v>0</v>
      </c>
      <c r="AP65">
        <v>0</v>
      </c>
      <c r="AQ65">
        <v>49.148578000000001</v>
      </c>
      <c r="AR65">
        <v>46.851551999999998</v>
      </c>
      <c r="AS65">
        <v>30.441153</v>
      </c>
      <c r="AT65">
        <v>14.467514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87.054066000000006</v>
      </c>
      <c r="BA65">
        <f t="shared" si="1"/>
        <v>2198.4448889999999</v>
      </c>
      <c r="BD65">
        <v>7.67</v>
      </c>
      <c r="BE65">
        <v>1.87</v>
      </c>
      <c r="BF65">
        <v>2.87</v>
      </c>
      <c r="BG65">
        <v>1.78</v>
      </c>
      <c r="BH65">
        <v>9</v>
      </c>
      <c r="BI65">
        <v>0.98</v>
      </c>
      <c r="BJ65">
        <v>1.47</v>
      </c>
      <c r="BK65">
        <v>1.72</v>
      </c>
      <c r="BL65">
        <v>0</v>
      </c>
      <c r="BM65">
        <v>0.21</v>
      </c>
      <c r="BN65">
        <v>3.44</v>
      </c>
      <c r="BO65">
        <v>3.65</v>
      </c>
      <c r="BP65">
        <v>0.24</v>
      </c>
      <c r="BQ65">
        <v>1.94</v>
      </c>
      <c r="BR65">
        <v>2.1</v>
      </c>
      <c r="BS65">
        <v>0</v>
      </c>
      <c r="BT65">
        <v>2.8442639999999999</v>
      </c>
      <c r="BU65">
        <v>1.2853289999999999</v>
      </c>
      <c r="BV65">
        <v>2.284195</v>
      </c>
      <c r="BW65">
        <v>1.86113</v>
      </c>
      <c r="BX65">
        <v>1.877149</v>
      </c>
      <c r="BY65">
        <v>2.5706579999999999</v>
      </c>
      <c r="BZ65">
        <v>1.2716190000000001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3.393268</v>
      </c>
      <c r="CK65">
        <v>1.7914570000000001</v>
      </c>
      <c r="CL65">
        <v>1.8564700000000001</v>
      </c>
      <c r="CM65">
        <v>3.3637869999999999</v>
      </c>
      <c r="CN65">
        <v>1.696634</v>
      </c>
      <c r="CO65">
        <v>4.1130519999999997</v>
      </c>
      <c r="CP65">
        <v>4.0787789999999999</v>
      </c>
      <c r="CQ65">
        <v>3.393268</v>
      </c>
      <c r="CR65">
        <v>1.0996950000000001</v>
      </c>
      <c r="CS65">
        <v>1.3133490000000001</v>
      </c>
      <c r="CT65">
        <v>4.0752579999999998</v>
      </c>
      <c r="CU65">
        <v>0</v>
      </c>
      <c r="CV65">
        <v>0</v>
      </c>
      <c r="CW65">
        <v>3.9447049999999999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87.054066000000006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363.750631</v>
      </c>
      <c r="L66">
        <v>340.87729000000002</v>
      </c>
      <c r="M66">
        <v>92.484510999999998</v>
      </c>
      <c r="N66">
        <v>118.083735</v>
      </c>
      <c r="O66">
        <v>123.89012099999999</v>
      </c>
      <c r="P66">
        <v>127.65167099999999</v>
      </c>
      <c r="Q66">
        <v>11.450548</v>
      </c>
      <c r="R66">
        <v>23.711075000000001</v>
      </c>
      <c r="S66">
        <v>13.556504</v>
      </c>
      <c r="T66">
        <v>1.66029</v>
      </c>
      <c r="U66">
        <v>336.586388</v>
      </c>
      <c r="V66">
        <v>14.106197999999999</v>
      </c>
      <c r="W66">
        <v>27.312711</v>
      </c>
      <c r="X66">
        <v>142.27882</v>
      </c>
      <c r="Y66">
        <v>0</v>
      </c>
      <c r="Z66">
        <v>12.625305000000001</v>
      </c>
      <c r="AA66">
        <v>0</v>
      </c>
      <c r="AB66">
        <v>14.804518</v>
      </c>
      <c r="AC66">
        <v>10.759192000000001</v>
      </c>
      <c r="AD66">
        <v>0</v>
      </c>
      <c r="AE66">
        <v>54.905878999999999</v>
      </c>
      <c r="AF66">
        <v>8.8128650000000004</v>
      </c>
      <c r="AG66">
        <v>46.054107000000002</v>
      </c>
      <c r="AH66">
        <v>0</v>
      </c>
      <c r="AI66">
        <v>0</v>
      </c>
      <c r="AJ66">
        <v>0</v>
      </c>
      <c r="AK66">
        <v>63.103606999999997</v>
      </c>
      <c r="AL66">
        <v>12.328239</v>
      </c>
      <c r="AM66">
        <v>17.465872000000001</v>
      </c>
      <c r="AN66">
        <v>0.97563699999999998</v>
      </c>
      <c r="AO66">
        <v>0</v>
      </c>
      <c r="AP66">
        <v>0</v>
      </c>
      <c r="AQ66">
        <v>49.148578000000001</v>
      </c>
      <c r="AR66">
        <v>46.851551999999998</v>
      </c>
      <c r="AS66">
        <v>30.441153</v>
      </c>
      <c r="AT66">
        <v>14.467514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87.054066000000006</v>
      </c>
      <c r="BA66">
        <f t="shared" si="1"/>
        <v>2207.1985770000001</v>
      </c>
      <c r="BD66">
        <v>7.67</v>
      </c>
      <c r="BE66">
        <v>1.87</v>
      </c>
      <c r="BF66">
        <v>2.87</v>
      </c>
      <c r="BG66">
        <v>1.78</v>
      </c>
      <c r="BH66">
        <v>9</v>
      </c>
      <c r="BI66">
        <v>0.98</v>
      </c>
      <c r="BJ66">
        <v>1.47</v>
      </c>
      <c r="BK66">
        <v>1.72</v>
      </c>
      <c r="BL66">
        <v>0</v>
      </c>
      <c r="BM66">
        <v>0.21</v>
      </c>
      <c r="BN66">
        <v>3.44</v>
      </c>
      <c r="BO66">
        <v>3.65</v>
      </c>
      <c r="BP66">
        <v>0.24</v>
      </c>
      <c r="BQ66">
        <v>1.94</v>
      </c>
      <c r="BR66">
        <v>2.1</v>
      </c>
      <c r="BS66">
        <v>0</v>
      </c>
      <c r="BT66">
        <v>2.8442639999999999</v>
      </c>
      <c r="BU66">
        <v>1.2853289999999999</v>
      </c>
      <c r="BV66">
        <v>2.284195</v>
      </c>
      <c r="BW66">
        <v>1.86113</v>
      </c>
      <c r="BX66">
        <v>1.877149</v>
      </c>
      <c r="BY66">
        <v>2.5706579999999999</v>
      </c>
      <c r="BZ66">
        <v>1.2716190000000001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3.393268</v>
      </c>
      <c r="CK66">
        <v>1.7914570000000001</v>
      </c>
      <c r="CL66">
        <v>1.8564700000000001</v>
      </c>
      <c r="CM66">
        <v>3.3637869999999999</v>
      </c>
      <c r="CN66">
        <v>1.696634</v>
      </c>
      <c r="CO66">
        <v>4.1130519999999997</v>
      </c>
      <c r="CP66">
        <v>4.0787789999999999</v>
      </c>
      <c r="CQ66">
        <v>3.393268</v>
      </c>
      <c r="CR66">
        <v>1.0996950000000001</v>
      </c>
      <c r="CS66">
        <v>1.3133490000000001</v>
      </c>
      <c r="CT66">
        <v>4.0752579999999998</v>
      </c>
      <c r="CU66">
        <v>0</v>
      </c>
      <c r="CV66">
        <v>0</v>
      </c>
      <c r="CW66">
        <v>3.9447049999999999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87.054066000000006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363.75142</v>
      </c>
      <c r="L67">
        <v>349.48445299999997</v>
      </c>
      <c r="M67">
        <v>92.484510999999998</v>
      </c>
      <c r="N67">
        <v>118.083735</v>
      </c>
      <c r="O67">
        <v>123.89012099999999</v>
      </c>
      <c r="P67">
        <v>127.65167099999999</v>
      </c>
      <c r="Q67">
        <v>13.699854</v>
      </c>
      <c r="R67">
        <v>36.220832999999999</v>
      </c>
      <c r="S67">
        <v>15.962571000000001</v>
      </c>
      <c r="T67">
        <v>2.3051550000000001</v>
      </c>
      <c r="U67">
        <v>336.586388</v>
      </c>
      <c r="V67">
        <v>19.994084999999998</v>
      </c>
      <c r="W67">
        <v>40.103428000000001</v>
      </c>
      <c r="X67">
        <v>142.27882</v>
      </c>
      <c r="Y67">
        <v>0</v>
      </c>
      <c r="Z67">
        <v>12.625305000000001</v>
      </c>
      <c r="AA67">
        <v>0</v>
      </c>
      <c r="AB67">
        <v>29.760103000000001</v>
      </c>
      <c r="AC67">
        <v>10.759192000000001</v>
      </c>
      <c r="AD67">
        <v>0</v>
      </c>
      <c r="AE67">
        <v>54.905878999999999</v>
      </c>
      <c r="AF67">
        <v>8.8128650000000004</v>
      </c>
      <c r="AG67">
        <v>46.054107000000002</v>
      </c>
      <c r="AH67">
        <v>22.306232000000001</v>
      </c>
      <c r="AI67">
        <v>0</v>
      </c>
      <c r="AJ67">
        <v>0</v>
      </c>
      <c r="AK67">
        <v>63.103606999999997</v>
      </c>
      <c r="AL67">
        <v>12.328239</v>
      </c>
      <c r="AM67">
        <v>17.465872000000001</v>
      </c>
      <c r="AN67">
        <v>0.97563699999999998</v>
      </c>
      <c r="AO67">
        <v>0</v>
      </c>
      <c r="AP67">
        <v>0</v>
      </c>
      <c r="AQ67">
        <v>49.148578000000001</v>
      </c>
      <c r="AR67">
        <v>46.851551999999998</v>
      </c>
      <c r="AS67">
        <v>31.480606999999999</v>
      </c>
      <c r="AT67">
        <v>14.467514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86.916915000000003</v>
      </c>
      <c r="BA67">
        <f t="shared" si="1"/>
        <v>2290.4592489999995</v>
      </c>
      <c r="BD67">
        <v>7.67</v>
      </c>
      <c r="BE67">
        <v>1.87</v>
      </c>
      <c r="BF67">
        <v>2.87</v>
      </c>
      <c r="BG67">
        <v>1.78</v>
      </c>
      <c r="BH67">
        <v>9</v>
      </c>
      <c r="BI67">
        <v>0.98</v>
      </c>
      <c r="BJ67">
        <v>1.47</v>
      </c>
      <c r="BK67">
        <v>1.72</v>
      </c>
      <c r="BL67">
        <v>0</v>
      </c>
      <c r="BM67">
        <v>0.21</v>
      </c>
      <c r="BN67">
        <v>3.44</v>
      </c>
      <c r="BO67">
        <v>3.65</v>
      </c>
      <c r="BP67">
        <v>0.24</v>
      </c>
      <c r="BQ67">
        <v>1.94</v>
      </c>
      <c r="BR67">
        <v>2.1</v>
      </c>
      <c r="BS67">
        <v>0</v>
      </c>
      <c r="BT67">
        <v>2.8442639999999999</v>
      </c>
      <c r="BU67">
        <v>1.2853289999999999</v>
      </c>
      <c r="BV67">
        <v>2.284195</v>
      </c>
      <c r="BW67">
        <v>1.86113</v>
      </c>
      <c r="BX67">
        <v>1.877149</v>
      </c>
      <c r="BY67">
        <v>2.5706579999999999</v>
      </c>
      <c r="BZ67">
        <v>1.2716190000000001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3.393268</v>
      </c>
      <c r="CK67">
        <v>1.7914570000000001</v>
      </c>
      <c r="CL67">
        <v>1.8564700000000001</v>
      </c>
      <c r="CM67">
        <v>3.3637869999999999</v>
      </c>
      <c r="CN67">
        <v>1.696634</v>
      </c>
      <c r="CO67">
        <v>3.2904420000000001</v>
      </c>
      <c r="CP67">
        <v>4.0787789999999999</v>
      </c>
      <c r="CQ67">
        <v>3.393268</v>
      </c>
      <c r="CR67">
        <v>1.0996950000000001</v>
      </c>
      <c r="CS67">
        <v>1.3133490000000001</v>
      </c>
      <c r="CT67">
        <v>4.0752579999999998</v>
      </c>
      <c r="CU67">
        <v>0</v>
      </c>
      <c r="CV67">
        <v>0.68545900000000004</v>
      </c>
      <c r="CW67">
        <v>3.9447049999999999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86.916915000000003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365.58834400000001</v>
      </c>
      <c r="L68">
        <v>349.48445299999997</v>
      </c>
      <c r="M68">
        <v>92.484510999999998</v>
      </c>
      <c r="N68">
        <v>118.083735</v>
      </c>
      <c r="O68">
        <v>123.89012099999999</v>
      </c>
      <c r="P68">
        <v>127.65167099999999</v>
      </c>
      <c r="Q68">
        <v>13.699854</v>
      </c>
      <c r="R68">
        <v>36.220832999999999</v>
      </c>
      <c r="S68">
        <v>15.962571000000001</v>
      </c>
      <c r="T68">
        <v>2.3051550000000001</v>
      </c>
      <c r="U68">
        <v>336.586388</v>
      </c>
      <c r="V68">
        <v>19.994084999999998</v>
      </c>
      <c r="W68">
        <v>40.103428000000001</v>
      </c>
      <c r="X68">
        <v>142.27882</v>
      </c>
      <c r="Y68">
        <v>0</v>
      </c>
      <c r="Z68">
        <v>12.625305000000001</v>
      </c>
      <c r="AA68">
        <v>0</v>
      </c>
      <c r="AB68">
        <v>29.760103000000001</v>
      </c>
      <c r="AC68">
        <v>10.759192000000001</v>
      </c>
      <c r="AD68">
        <v>0</v>
      </c>
      <c r="AE68">
        <v>54.905878999999999</v>
      </c>
      <c r="AF68">
        <v>8.8128650000000004</v>
      </c>
      <c r="AG68">
        <v>46.054107000000002</v>
      </c>
      <c r="AH68">
        <v>22.306232000000001</v>
      </c>
      <c r="AI68">
        <v>0</v>
      </c>
      <c r="AJ68">
        <v>0</v>
      </c>
      <c r="AK68">
        <v>63.103606999999997</v>
      </c>
      <c r="AL68">
        <v>12.328239</v>
      </c>
      <c r="AM68">
        <v>17.465872000000001</v>
      </c>
      <c r="AN68">
        <v>0.97563699999999998</v>
      </c>
      <c r="AO68">
        <v>0</v>
      </c>
      <c r="AP68">
        <v>0</v>
      </c>
      <c r="AQ68">
        <v>49.148578000000001</v>
      </c>
      <c r="AR68">
        <v>51.110784000000002</v>
      </c>
      <c r="AS68">
        <v>31.480606999999999</v>
      </c>
      <c r="AT68">
        <v>14.467514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86.916915000000003</v>
      </c>
      <c r="BA68">
        <f t="shared" ref="BA68:BA99" si="4">SUM(B68:AZ68)</f>
        <v>2296.5554049999996</v>
      </c>
      <c r="BD68">
        <v>7.67</v>
      </c>
      <c r="BE68">
        <v>1.87</v>
      </c>
      <c r="BF68">
        <v>2.87</v>
      </c>
      <c r="BG68">
        <v>1.78</v>
      </c>
      <c r="BH68">
        <v>9</v>
      </c>
      <c r="BI68">
        <v>0.98</v>
      </c>
      <c r="BJ68">
        <v>1.47</v>
      </c>
      <c r="BK68">
        <v>1.72</v>
      </c>
      <c r="BL68">
        <v>0</v>
      </c>
      <c r="BM68">
        <v>0.21</v>
      </c>
      <c r="BN68">
        <v>3.44</v>
      </c>
      <c r="BO68">
        <v>3.65</v>
      </c>
      <c r="BP68">
        <v>0.24</v>
      </c>
      <c r="BQ68">
        <v>1.94</v>
      </c>
      <c r="BR68">
        <v>2.1</v>
      </c>
      <c r="BS68">
        <v>0</v>
      </c>
      <c r="BT68">
        <v>2.8442639999999999</v>
      </c>
      <c r="BU68">
        <v>1.2853289999999999</v>
      </c>
      <c r="BV68">
        <v>2.284195</v>
      </c>
      <c r="BW68">
        <v>1.86113</v>
      </c>
      <c r="BX68">
        <v>1.877149</v>
      </c>
      <c r="BY68">
        <v>2.5706579999999999</v>
      </c>
      <c r="BZ68">
        <v>1.2716190000000001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3.393268</v>
      </c>
      <c r="CK68">
        <v>1.7914570000000001</v>
      </c>
      <c r="CL68">
        <v>1.8564700000000001</v>
      </c>
      <c r="CM68">
        <v>3.3637869999999999</v>
      </c>
      <c r="CN68">
        <v>1.696634</v>
      </c>
      <c r="CO68">
        <v>3.2904420000000001</v>
      </c>
      <c r="CP68">
        <v>4.0787789999999999</v>
      </c>
      <c r="CQ68">
        <v>3.393268</v>
      </c>
      <c r="CR68">
        <v>1.0996950000000001</v>
      </c>
      <c r="CS68">
        <v>1.3133490000000001</v>
      </c>
      <c r="CT68">
        <v>4.0752579999999998</v>
      </c>
      <c r="CU68">
        <v>0</v>
      </c>
      <c r="CV68">
        <v>0.68545900000000004</v>
      </c>
      <c r="CW68">
        <v>3.9447049999999999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86.916915000000003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363.74542500000001</v>
      </c>
      <c r="L69">
        <v>341.44370700000002</v>
      </c>
      <c r="M69">
        <v>92.484510999999998</v>
      </c>
      <c r="N69">
        <v>118.083735</v>
      </c>
      <c r="O69">
        <v>123.89012099999999</v>
      </c>
      <c r="P69">
        <v>127.998795</v>
      </c>
      <c r="Q69">
        <v>11.592644</v>
      </c>
      <c r="R69">
        <v>36.220832999999999</v>
      </c>
      <c r="S69">
        <v>13.7469</v>
      </c>
      <c r="T69">
        <v>1.66029</v>
      </c>
      <c r="U69">
        <v>336.586388</v>
      </c>
      <c r="V69">
        <v>19.815266999999999</v>
      </c>
      <c r="W69">
        <v>34.739939999999997</v>
      </c>
      <c r="X69">
        <v>123.50412900000001</v>
      </c>
      <c r="Y69">
        <v>0</v>
      </c>
      <c r="Z69">
        <v>12.625305000000001</v>
      </c>
      <c r="AA69">
        <v>0</v>
      </c>
      <c r="AB69">
        <v>29.760103000000001</v>
      </c>
      <c r="AC69">
        <v>10.759192000000001</v>
      </c>
      <c r="AD69">
        <v>0</v>
      </c>
      <c r="AE69">
        <v>54.905878999999999</v>
      </c>
      <c r="AF69">
        <v>8.8128650000000004</v>
      </c>
      <c r="AG69">
        <v>46.054107000000002</v>
      </c>
      <c r="AH69">
        <v>22.306232000000001</v>
      </c>
      <c r="AI69">
        <v>0</v>
      </c>
      <c r="AJ69">
        <v>0</v>
      </c>
      <c r="AK69">
        <v>63.103606999999997</v>
      </c>
      <c r="AL69">
        <v>12.328239</v>
      </c>
      <c r="AM69">
        <v>17.465872000000001</v>
      </c>
      <c r="AN69">
        <v>0.97563699999999998</v>
      </c>
      <c r="AO69">
        <v>0</v>
      </c>
      <c r="AP69">
        <v>0</v>
      </c>
      <c r="AQ69">
        <v>49.148578000000001</v>
      </c>
      <c r="AR69">
        <v>51.110784000000002</v>
      </c>
      <c r="AS69">
        <v>31.926086000000002</v>
      </c>
      <c r="AT69">
        <v>14.467514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86.916915000000003</v>
      </c>
      <c r="BA69">
        <f t="shared" si="4"/>
        <v>2258.1795999999995</v>
      </c>
      <c r="BD69">
        <v>7.67</v>
      </c>
      <c r="BE69">
        <v>1.87</v>
      </c>
      <c r="BF69">
        <v>2.87</v>
      </c>
      <c r="BG69">
        <v>1.78</v>
      </c>
      <c r="BH69">
        <v>9</v>
      </c>
      <c r="BI69">
        <v>0.98</v>
      </c>
      <c r="BJ69">
        <v>1.47</v>
      </c>
      <c r="BK69">
        <v>1.72</v>
      </c>
      <c r="BL69">
        <v>0</v>
      </c>
      <c r="BM69">
        <v>0.21</v>
      </c>
      <c r="BN69">
        <v>3.44</v>
      </c>
      <c r="BO69">
        <v>3.65</v>
      </c>
      <c r="BP69">
        <v>0.24</v>
      </c>
      <c r="BQ69">
        <v>1.94</v>
      </c>
      <c r="BR69">
        <v>2.1</v>
      </c>
      <c r="BS69">
        <v>0</v>
      </c>
      <c r="BT69">
        <v>2.8442639999999999</v>
      </c>
      <c r="BU69">
        <v>1.2853289999999999</v>
      </c>
      <c r="BV69">
        <v>2.284195</v>
      </c>
      <c r="BW69">
        <v>1.86113</v>
      </c>
      <c r="BX69">
        <v>1.877149</v>
      </c>
      <c r="BY69">
        <v>2.5706579999999999</v>
      </c>
      <c r="BZ69">
        <v>1.2716190000000001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3.393268</v>
      </c>
      <c r="CK69">
        <v>1.7914570000000001</v>
      </c>
      <c r="CL69">
        <v>1.8564700000000001</v>
      </c>
      <c r="CM69">
        <v>3.3637869999999999</v>
      </c>
      <c r="CN69">
        <v>1.696634</v>
      </c>
      <c r="CO69">
        <v>3.2904420000000001</v>
      </c>
      <c r="CP69">
        <v>4.0787789999999999</v>
      </c>
      <c r="CQ69">
        <v>3.393268</v>
      </c>
      <c r="CR69">
        <v>1.0996950000000001</v>
      </c>
      <c r="CS69">
        <v>1.3133490000000001</v>
      </c>
      <c r="CT69">
        <v>4.0752579999999998</v>
      </c>
      <c r="CU69">
        <v>0</v>
      </c>
      <c r="CV69">
        <v>0.68545900000000004</v>
      </c>
      <c r="CW69">
        <v>3.9447049999999999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86.916915000000003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363.74959100000001</v>
      </c>
      <c r="L70">
        <v>341.36987099999999</v>
      </c>
      <c r="M70">
        <v>92.484510999999998</v>
      </c>
      <c r="N70">
        <v>118.083735</v>
      </c>
      <c r="O70">
        <v>123.89012099999999</v>
      </c>
      <c r="P70">
        <v>127.998795</v>
      </c>
      <c r="Q70">
        <v>11.592644</v>
      </c>
      <c r="R70">
        <v>36.220832999999999</v>
      </c>
      <c r="S70">
        <v>13.7469</v>
      </c>
      <c r="T70">
        <v>1.66029</v>
      </c>
      <c r="U70">
        <v>336.586388</v>
      </c>
      <c r="V70">
        <v>19.815266999999999</v>
      </c>
      <c r="W70">
        <v>34.739939999999997</v>
      </c>
      <c r="X70">
        <v>123.50412900000001</v>
      </c>
      <c r="Y70">
        <v>0</v>
      </c>
      <c r="Z70">
        <v>6.3211399999999998</v>
      </c>
      <c r="AA70">
        <v>0</v>
      </c>
      <c r="AB70">
        <v>29.760103000000001</v>
      </c>
      <c r="AC70">
        <v>10.759192000000001</v>
      </c>
      <c r="AD70">
        <v>0</v>
      </c>
      <c r="AE70">
        <v>54.905878999999999</v>
      </c>
      <c r="AF70">
        <v>8.8128650000000004</v>
      </c>
      <c r="AG70">
        <v>46.054107000000002</v>
      </c>
      <c r="AH70">
        <v>22.306232000000001</v>
      </c>
      <c r="AI70">
        <v>0</v>
      </c>
      <c r="AJ70">
        <v>0</v>
      </c>
      <c r="AK70">
        <v>63.103606999999997</v>
      </c>
      <c r="AL70">
        <v>23.535729</v>
      </c>
      <c r="AM70">
        <v>17.465872000000001</v>
      </c>
      <c r="AN70">
        <v>0.97563699999999998</v>
      </c>
      <c r="AO70">
        <v>0</v>
      </c>
      <c r="AP70">
        <v>0</v>
      </c>
      <c r="AQ70">
        <v>49.148578000000001</v>
      </c>
      <c r="AR70">
        <v>46.851551999999998</v>
      </c>
      <c r="AS70">
        <v>31.926086000000002</v>
      </c>
      <c r="AT70">
        <v>14.467514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86.916915000000003</v>
      </c>
      <c r="BA70">
        <f t="shared" si="4"/>
        <v>2258.7540229999995</v>
      </c>
      <c r="BD70">
        <v>7.67</v>
      </c>
      <c r="BE70">
        <v>1.87</v>
      </c>
      <c r="BF70">
        <v>2.87</v>
      </c>
      <c r="BG70">
        <v>1.78</v>
      </c>
      <c r="BH70">
        <v>9</v>
      </c>
      <c r="BI70">
        <v>0.98</v>
      </c>
      <c r="BJ70">
        <v>1.47</v>
      </c>
      <c r="BK70">
        <v>1.72</v>
      </c>
      <c r="BL70">
        <v>0</v>
      </c>
      <c r="BM70">
        <v>0.21</v>
      </c>
      <c r="BN70">
        <v>3.44</v>
      </c>
      <c r="BO70">
        <v>3.65</v>
      </c>
      <c r="BP70">
        <v>0.24</v>
      </c>
      <c r="BQ70">
        <v>1.94</v>
      </c>
      <c r="BR70">
        <v>2.1</v>
      </c>
      <c r="BS70">
        <v>0</v>
      </c>
      <c r="BT70">
        <v>2.8442639999999999</v>
      </c>
      <c r="BU70">
        <v>1.2853289999999999</v>
      </c>
      <c r="BV70">
        <v>2.284195</v>
      </c>
      <c r="BW70">
        <v>1.86113</v>
      </c>
      <c r="BX70">
        <v>1.877149</v>
      </c>
      <c r="BY70">
        <v>2.5706579999999999</v>
      </c>
      <c r="BZ70">
        <v>1.2716190000000001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3.393268</v>
      </c>
      <c r="CK70">
        <v>1.7914570000000001</v>
      </c>
      <c r="CL70">
        <v>1.8564700000000001</v>
      </c>
      <c r="CM70">
        <v>3.3637869999999999</v>
      </c>
      <c r="CN70">
        <v>1.696634</v>
      </c>
      <c r="CO70">
        <v>3.2904420000000001</v>
      </c>
      <c r="CP70">
        <v>4.0787789999999999</v>
      </c>
      <c r="CQ70">
        <v>3.393268</v>
      </c>
      <c r="CR70">
        <v>1.0996950000000001</v>
      </c>
      <c r="CS70">
        <v>1.3133490000000001</v>
      </c>
      <c r="CT70">
        <v>4.0752579999999998</v>
      </c>
      <c r="CU70">
        <v>0</v>
      </c>
      <c r="CV70">
        <v>0.68545900000000004</v>
      </c>
      <c r="CW70">
        <v>3.9447049999999999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86.916915000000003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363.74542500000001</v>
      </c>
      <c r="L71">
        <v>349.48445299999997</v>
      </c>
      <c r="M71">
        <v>92.484510999999998</v>
      </c>
      <c r="N71">
        <v>118.083735</v>
      </c>
      <c r="O71">
        <v>123.89012099999999</v>
      </c>
      <c r="P71">
        <v>127.998795</v>
      </c>
      <c r="Q71">
        <v>13.699854</v>
      </c>
      <c r="R71">
        <v>36.220832999999999</v>
      </c>
      <c r="S71">
        <v>15.962571000000001</v>
      </c>
      <c r="T71">
        <v>2.3051550000000001</v>
      </c>
      <c r="U71">
        <v>336.586388</v>
      </c>
      <c r="V71">
        <v>19.815266999999999</v>
      </c>
      <c r="W71">
        <v>34.739939999999997</v>
      </c>
      <c r="X71">
        <v>123.50412900000001</v>
      </c>
      <c r="Y71">
        <v>0</v>
      </c>
      <c r="Z71">
        <v>6.3211399999999998</v>
      </c>
      <c r="AA71">
        <v>0</v>
      </c>
      <c r="AB71">
        <v>29.760103000000001</v>
      </c>
      <c r="AC71">
        <v>10.759192000000001</v>
      </c>
      <c r="AD71">
        <v>0</v>
      </c>
      <c r="AE71">
        <v>54.905878999999999</v>
      </c>
      <c r="AF71">
        <v>8.8128650000000004</v>
      </c>
      <c r="AG71">
        <v>46.054107000000002</v>
      </c>
      <c r="AH71">
        <v>22.306232000000001</v>
      </c>
      <c r="AI71">
        <v>0</v>
      </c>
      <c r="AJ71">
        <v>0</v>
      </c>
      <c r="AK71">
        <v>63.103606999999997</v>
      </c>
      <c r="AL71">
        <v>80.693928</v>
      </c>
      <c r="AM71">
        <v>17.465872000000001</v>
      </c>
      <c r="AN71">
        <v>0.99596300000000004</v>
      </c>
      <c r="AO71">
        <v>0</v>
      </c>
      <c r="AP71">
        <v>0</v>
      </c>
      <c r="AQ71">
        <v>49.148578000000001</v>
      </c>
      <c r="AR71">
        <v>46.851551999999998</v>
      </c>
      <c r="AS71">
        <v>31.926086000000002</v>
      </c>
      <c r="AT71">
        <v>14.467514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86.916915000000003</v>
      </c>
      <c r="BA71">
        <f t="shared" si="4"/>
        <v>2329.0107099999996</v>
      </c>
      <c r="BD71">
        <v>7.67</v>
      </c>
      <c r="BE71">
        <v>1.87</v>
      </c>
      <c r="BF71">
        <v>2.87</v>
      </c>
      <c r="BG71">
        <v>1.78</v>
      </c>
      <c r="BH71">
        <v>9</v>
      </c>
      <c r="BI71">
        <v>0.98</v>
      </c>
      <c r="BJ71">
        <v>1.47</v>
      </c>
      <c r="BK71">
        <v>1.72</v>
      </c>
      <c r="BL71">
        <v>0</v>
      </c>
      <c r="BM71">
        <v>0.21</v>
      </c>
      <c r="BN71">
        <v>3.44</v>
      </c>
      <c r="BO71">
        <v>3.65</v>
      </c>
      <c r="BP71">
        <v>0.24</v>
      </c>
      <c r="BQ71">
        <v>1.94</v>
      </c>
      <c r="BR71">
        <v>2.1</v>
      </c>
      <c r="BS71">
        <v>0</v>
      </c>
      <c r="BT71">
        <v>2.8442639999999999</v>
      </c>
      <c r="BU71">
        <v>1.2853289999999999</v>
      </c>
      <c r="BV71">
        <v>2.284195</v>
      </c>
      <c r="BW71">
        <v>1.86113</v>
      </c>
      <c r="BX71">
        <v>1.877149</v>
      </c>
      <c r="BY71">
        <v>2.5706579999999999</v>
      </c>
      <c r="BZ71">
        <v>1.2716190000000001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3.393268</v>
      </c>
      <c r="CK71">
        <v>1.7914570000000001</v>
      </c>
      <c r="CL71">
        <v>1.8564700000000001</v>
      </c>
      <c r="CM71">
        <v>3.3637869999999999</v>
      </c>
      <c r="CN71">
        <v>1.696634</v>
      </c>
      <c r="CO71">
        <v>3.2904420000000001</v>
      </c>
      <c r="CP71">
        <v>4.0787789999999999</v>
      </c>
      <c r="CQ71">
        <v>3.393268</v>
      </c>
      <c r="CR71">
        <v>1.0996950000000001</v>
      </c>
      <c r="CS71">
        <v>1.3133490000000001</v>
      </c>
      <c r="CT71">
        <v>4.0752579999999998</v>
      </c>
      <c r="CU71">
        <v>0</v>
      </c>
      <c r="CV71">
        <v>0.68545900000000004</v>
      </c>
      <c r="CW71">
        <v>3.9447049999999999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86.916915000000003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367.77648499999998</v>
      </c>
      <c r="L72">
        <v>349.48445299999997</v>
      </c>
      <c r="M72">
        <v>92.484510999999998</v>
      </c>
      <c r="N72">
        <v>118.083735</v>
      </c>
      <c r="O72">
        <v>123.89012099999999</v>
      </c>
      <c r="P72">
        <v>127.998795</v>
      </c>
      <c r="Q72">
        <v>13.699854</v>
      </c>
      <c r="R72">
        <v>36.220832999999999</v>
      </c>
      <c r="S72">
        <v>15.962571000000001</v>
      </c>
      <c r="T72">
        <v>2.3051550000000001</v>
      </c>
      <c r="U72">
        <v>336.586388</v>
      </c>
      <c r="V72">
        <v>19.815266999999999</v>
      </c>
      <c r="W72">
        <v>34.739939999999997</v>
      </c>
      <c r="X72">
        <v>123.50412900000001</v>
      </c>
      <c r="Y72">
        <v>0</v>
      </c>
      <c r="Z72">
        <v>6.3211399999999998</v>
      </c>
      <c r="AA72">
        <v>0</v>
      </c>
      <c r="AB72">
        <v>29.760103000000001</v>
      </c>
      <c r="AC72">
        <v>10.759192000000001</v>
      </c>
      <c r="AD72">
        <v>0</v>
      </c>
      <c r="AE72">
        <v>54.905878999999999</v>
      </c>
      <c r="AF72">
        <v>8.8128650000000004</v>
      </c>
      <c r="AG72">
        <v>46.054107000000002</v>
      </c>
      <c r="AH72">
        <v>22.306232000000001</v>
      </c>
      <c r="AI72">
        <v>0</v>
      </c>
      <c r="AJ72">
        <v>0</v>
      </c>
      <c r="AK72">
        <v>63.103606999999997</v>
      </c>
      <c r="AL72">
        <v>80.693928</v>
      </c>
      <c r="AM72">
        <v>17.465872000000001</v>
      </c>
      <c r="AN72">
        <v>0.99596300000000004</v>
      </c>
      <c r="AO72">
        <v>0</v>
      </c>
      <c r="AP72">
        <v>0</v>
      </c>
      <c r="AQ72">
        <v>49.148578000000001</v>
      </c>
      <c r="AR72">
        <v>46.851551999999998</v>
      </c>
      <c r="AS72">
        <v>31.926086000000002</v>
      </c>
      <c r="AT72">
        <v>14.467514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86.916915000000003</v>
      </c>
      <c r="BA72">
        <f t="shared" si="4"/>
        <v>2333.0417699999994</v>
      </c>
      <c r="BD72">
        <v>7.67</v>
      </c>
      <c r="BE72">
        <v>1.87</v>
      </c>
      <c r="BF72">
        <v>2.87</v>
      </c>
      <c r="BG72">
        <v>1.78</v>
      </c>
      <c r="BH72">
        <v>9</v>
      </c>
      <c r="BI72">
        <v>0.98</v>
      </c>
      <c r="BJ72">
        <v>1.47</v>
      </c>
      <c r="BK72">
        <v>1.72</v>
      </c>
      <c r="BL72">
        <v>0</v>
      </c>
      <c r="BM72">
        <v>0.21</v>
      </c>
      <c r="BN72">
        <v>3.44</v>
      </c>
      <c r="BO72">
        <v>3.65</v>
      </c>
      <c r="BP72">
        <v>0.24</v>
      </c>
      <c r="BQ72">
        <v>1.94</v>
      </c>
      <c r="BR72">
        <v>2.1</v>
      </c>
      <c r="BS72">
        <v>0</v>
      </c>
      <c r="BT72">
        <v>2.8442639999999999</v>
      </c>
      <c r="BU72">
        <v>1.2853289999999999</v>
      </c>
      <c r="BV72">
        <v>2.284195</v>
      </c>
      <c r="BW72">
        <v>1.86113</v>
      </c>
      <c r="BX72">
        <v>1.877149</v>
      </c>
      <c r="BY72">
        <v>2.5706579999999999</v>
      </c>
      <c r="BZ72">
        <v>1.2716190000000001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3.393268</v>
      </c>
      <c r="CK72">
        <v>1.7914570000000001</v>
      </c>
      <c r="CL72">
        <v>1.8564700000000001</v>
      </c>
      <c r="CM72">
        <v>3.3637869999999999</v>
      </c>
      <c r="CN72">
        <v>1.696634</v>
      </c>
      <c r="CO72">
        <v>3.2904420000000001</v>
      </c>
      <c r="CP72">
        <v>4.0787789999999999</v>
      </c>
      <c r="CQ72">
        <v>3.393268</v>
      </c>
      <c r="CR72">
        <v>1.0996950000000001</v>
      </c>
      <c r="CS72">
        <v>1.3133490000000001</v>
      </c>
      <c r="CT72">
        <v>4.0752579999999998</v>
      </c>
      <c r="CU72">
        <v>0</v>
      </c>
      <c r="CV72">
        <v>0.68545900000000004</v>
      </c>
      <c r="CW72">
        <v>3.9447049999999999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86.916915000000003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367.77648499999998</v>
      </c>
      <c r="L73">
        <v>349.48445299999997</v>
      </c>
      <c r="M73">
        <v>92.484510999999998</v>
      </c>
      <c r="N73">
        <v>118.083735</v>
      </c>
      <c r="O73">
        <v>123.89012099999999</v>
      </c>
      <c r="P73">
        <v>127.998795</v>
      </c>
      <c r="Q73">
        <v>13.699854</v>
      </c>
      <c r="R73">
        <v>41.400198000000003</v>
      </c>
      <c r="S73">
        <v>15.962571000000001</v>
      </c>
      <c r="T73">
        <v>2.3051550000000001</v>
      </c>
      <c r="U73">
        <v>336.586388</v>
      </c>
      <c r="V73">
        <v>14.915607</v>
      </c>
      <c r="W73">
        <v>34.739939999999997</v>
      </c>
      <c r="X73">
        <v>142.27882</v>
      </c>
      <c r="Y73">
        <v>0</v>
      </c>
      <c r="Z73">
        <v>6.3211399999999998</v>
      </c>
      <c r="AA73">
        <v>0</v>
      </c>
      <c r="AB73">
        <v>29.760103000000001</v>
      </c>
      <c r="AC73">
        <v>21.539618999999998</v>
      </c>
      <c r="AD73">
        <v>0</v>
      </c>
      <c r="AE73">
        <v>54.905878999999999</v>
      </c>
      <c r="AF73">
        <v>8.8128650000000004</v>
      </c>
      <c r="AG73">
        <v>46.054107000000002</v>
      </c>
      <c r="AH73">
        <v>22.306232000000001</v>
      </c>
      <c r="AI73">
        <v>0</v>
      </c>
      <c r="AJ73">
        <v>0</v>
      </c>
      <c r="AK73">
        <v>63.103606999999997</v>
      </c>
      <c r="AL73">
        <v>80.693928</v>
      </c>
      <c r="AM73">
        <v>17.465872000000001</v>
      </c>
      <c r="AN73">
        <v>0.99596300000000004</v>
      </c>
      <c r="AO73">
        <v>0</v>
      </c>
      <c r="AP73">
        <v>0</v>
      </c>
      <c r="AQ73">
        <v>49.148578000000001</v>
      </c>
      <c r="AR73">
        <v>46.851551999999998</v>
      </c>
      <c r="AS73">
        <v>31.926086000000002</v>
      </c>
      <c r="AT73">
        <v>14.467514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86.916915000000003</v>
      </c>
      <c r="BA73">
        <f t="shared" si="4"/>
        <v>2362.876592999999</v>
      </c>
      <c r="BD73">
        <v>7.67</v>
      </c>
      <c r="BE73">
        <v>1.87</v>
      </c>
      <c r="BF73">
        <v>2.87</v>
      </c>
      <c r="BG73">
        <v>1.78</v>
      </c>
      <c r="BH73">
        <v>9</v>
      </c>
      <c r="BI73">
        <v>0.98</v>
      </c>
      <c r="BJ73">
        <v>1.47</v>
      </c>
      <c r="BK73">
        <v>1.72</v>
      </c>
      <c r="BL73">
        <v>0</v>
      </c>
      <c r="BM73">
        <v>0.21</v>
      </c>
      <c r="BN73">
        <v>3.44</v>
      </c>
      <c r="BO73">
        <v>3.65</v>
      </c>
      <c r="BP73">
        <v>0.24</v>
      </c>
      <c r="BQ73">
        <v>1.94</v>
      </c>
      <c r="BR73">
        <v>2.1</v>
      </c>
      <c r="BS73">
        <v>0</v>
      </c>
      <c r="BT73">
        <v>2.8442639999999999</v>
      </c>
      <c r="BU73">
        <v>1.2853289999999999</v>
      </c>
      <c r="BV73">
        <v>2.284195</v>
      </c>
      <c r="BW73">
        <v>1.86113</v>
      </c>
      <c r="BX73">
        <v>1.877149</v>
      </c>
      <c r="BY73">
        <v>2.5706579999999999</v>
      </c>
      <c r="BZ73">
        <v>1.2716190000000001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3.393268</v>
      </c>
      <c r="CK73">
        <v>1.7914570000000001</v>
      </c>
      <c r="CL73">
        <v>1.8564700000000001</v>
      </c>
      <c r="CM73">
        <v>3.3637869999999999</v>
      </c>
      <c r="CN73">
        <v>1.696634</v>
      </c>
      <c r="CO73">
        <v>3.2904420000000001</v>
      </c>
      <c r="CP73">
        <v>4.0787789999999999</v>
      </c>
      <c r="CQ73">
        <v>3.393268</v>
      </c>
      <c r="CR73">
        <v>1.0996950000000001</v>
      </c>
      <c r="CS73">
        <v>1.3133490000000001</v>
      </c>
      <c r="CT73">
        <v>4.0752579999999998</v>
      </c>
      <c r="CU73">
        <v>0</v>
      </c>
      <c r="CV73">
        <v>0.68545900000000004</v>
      </c>
      <c r="CW73">
        <v>3.9447049999999999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86.916915000000003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367.77648499999998</v>
      </c>
      <c r="L74">
        <v>349.48445299999997</v>
      </c>
      <c r="M74">
        <v>92.484510999999998</v>
      </c>
      <c r="N74">
        <v>118.083735</v>
      </c>
      <c r="O74">
        <v>123.89012099999999</v>
      </c>
      <c r="P74">
        <v>127.998795</v>
      </c>
      <c r="Q74">
        <v>13.699854</v>
      </c>
      <c r="R74">
        <v>41.400198000000003</v>
      </c>
      <c r="S74">
        <v>15.962571000000001</v>
      </c>
      <c r="T74">
        <v>2.3051550000000001</v>
      </c>
      <c r="U74">
        <v>336.586388</v>
      </c>
      <c r="V74">
        <v>14.915607</v>
      </c>
      <c r="W74">
        <v>34.739939999999997</v>
      </c>
      <c r="X74">
        <v>142.27882</v>
      </c>
      <c r="Y74">
        <v>0</v>
      </c>
      <c r="Z74">
        <v>6.3211399999999998</v>
      </c>
      <c r="AA74">
        <v>0</v>
      </c>
      <c r="AB74">
        <v>29.760103000000001</v>
      </c>
      <c r="AC74">
        <v>21.539618999999998</v>
      </c>
      <c r="AD74">
        <v>0</v>
      </c>
      <c r="AE74">
        <v>54.905878999999999</v>
      </c>
      <c r="AF74">
        <v>8.8128650000000004</v>
      </c>
      <c r="AG74">
        <v>46.054107000000002</v>
      </c>
      <c r="AH74">
        <v>22.306232000000001</v>
      </c>
      <c r="AI74">
        <v>0</v>
      </c>
      <c r="AJ74">
        <v>0</v>
      </c>
      <c r="AK74">
        <v>63.103606999999997</v>
      </c>
      <c r="AL74">
        <v>80.693928</v>
      </c>
      <c r="AM74">
        <v>17.465872000000001</v>
      </c>
      <c r="AN74">
        <v>0.99596300000000004</v>
      </c>
      <c r="AO74">
        <v>0</v>
      </c>
      <c r="AP74">
        <v>0</v>
      </c>
      <c r="AQ74">
        <v>49.148578000000001</v>
      </c>
      <c r="AR74">
        <v>46.851551999999998</v>
      </c>
      <c r="AS74">
        <v>31.926086000000002</v>
      </c>
      <c r="AT74">
        <v>14.467514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88.567442</v>
      </c>
      <c r="BA74">
        <f t="shared" si="4"/>
        <v>2364.5271199999993</v>
      </c>
      <c r="BD74">
        <v>7.67</v>
      </c>
      <c r="BE74">
        <v>1.87</v>
      </c>
      <c r="BF74">
        <v>2.87</v>
      </c>
      <c r="BG74">
        <v>1.78</v>
      </c>
      <c r="BH74">
        <v>9</v>
      </c>
      <c r="BI74">
        <v>0.98</v>
      </c>
      <c r="BJ74">
        <v>1.47</v>
      </c>
      <c r="BK74">
        <v>1.72</v>
      </c>
      <c r="BL74">
        <v>0</v>
      </c>
      <c r="BM74">
        <v>0.21</v>
      </c>
      <c r="BN74">
        <v>3.44</v>
      </c>
      <c r="BO74">
        <v>3.65</v>
      </c>
      <c r="BP74">
        <v>0.24</v>
      </c>
      <c r="BQ74">
        <v>1.94</v>
      </c>
      <c r="BR74">
        <v>2.1</v>
      </c>
      <c r="BS74">
        <v>0</v>
      </c>
      <c r="BT74">
        <v>2.8442639999999999</v>
      </c>
      <c r="BU74">
        <v>1.2853289999999999</v>
      </c>
      <c r="BV74">
        <v>2.284195</v>
      </c>
      <c r="BW74">
        <v>1.86113</v>
      </c>
      <c r="BX74">
        <v>1.877149</v>
      </c>
      <c r="BY74">
        <v>2.5706579999999999</v>
      </c>
      <c r="BZ74">
        <v>1.2716190000000001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3.393268</v>
      </c>
      <c r="CK74">
        <v>1.7914570000000001</v>
      </c>
      <c r="CL74">
        <v>1.8564700000000001</v>
      </c>
      <c r="CM74">
        <v>3.3637869999999999</v>
      </c>
      <c r="CN74">
        <v>1.696634</v>
      </c>
      <c r="CO74">
        <v>3.2904420000000001</v>
      </c>
      <c r="CP74">
        <v>4.0787789999999999</v>
      </c>
      <c r="CQ74">
        <v>3.393268</v>
      </c>
      <c r="CR74">
        <v>1.0996950000000001</v>
      </c>
      <c r="CS74">
        <v>1.3133490000000001</v>
      </c>
      <c r="CT74">
        <v>4.0752579999999998</v>
      </c>
      <c r="CU74">
        <v>1.6505270000000001</v>
      </c>
      <c r="CV74">
        <v>0.68545900000000004</v>
      </c>
      <c r="CW74">
        <v>3.9447049999999999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88.567442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364.45006999999998</v>
      </c>
      <c r="L75">
        <v>349.48445299999997</v>
      </c>
      <c r="M75">
        <v>92.484510999999998</v>
      </c>
      <c r="N75">
        <v>118.083735</v>
      </c>
      <c r="O75">
        <v>123.89012099999999</v>
      </c>
      <c r="P75">
        <v>127.998795</v>
      </c>
      <c r="Q75">
        <v>13.699854</v>
      </c>
      <c r="R75">
        <v>41.400198000000003</v>
      </c>
      <c r="S75">
        <v>15.962571000000001</v>
      </c>
      <c r="T75">
        <v>2.3051550000000001</v>
      </c>
      <c r="U75">
        <v>336.586388</v>
      </c>
      <c r="V75">
        <v>17.510014000000002</v>
      </c>
      <c r="W75">
        <v>40.103428000000001</v>
      </c>
      <c r="X75">
        <v>142.27882</v>
      </c>
      <c r="Y75">
        <v>0</v>
      </c>
      <c r="Z75">
        <v>6.3211399999999998</v>
      </c>
      <c r="AA75">
        <v>0</v>
      </c>
      <c r="AB75">
        <v>29.760103000000001</v>
      </c>
      <c r="AC75">
        <v>21.539618999999998</v>
      </c>
      <c r="AD75">
        <v>0</v>
      </c>
      <c r="AE75">
        <v>54.905878999999999</v>
      </c>
      <c r="AF75">
        <v>8.8128650000000004</v>
      </c>
      <c r="AG75">
        <v>46.054107000000002</v>
      </c>
      <c r="AH75">
        <v>41.499966000000001</v>
      </c>
      <c r="AI75">
        <v>0</v>
      </c>
      <c r="AJ75">
        <v>0</v>
      </c>
      <c r="AK75">
        <v>63.103606999999997</v>
      </c>
      <c r="AL75">
        <v>80.693928</v>
      </c>
      <c r="AM75">
        <v>17.465872000000001</v>
      </c>
      <c r="AN75">
        <v>1.016289</v>
      </c>
      <c r="AO75">
        <v>0</v>
      </c>
      <c r="AP75">
        <v>6.4247269999999999</v>
      </c>
      <c r="AQ75">
        <v>49.148578000000001</v>
      </c>
      <c r="AR75">
        <v>46.851551999999998</v>
      </c>
      <c r="AS75">
        <v>31.926086000000002</v>
      </c>
      <c r="AT75">
        <v>14.467514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89.231002000000004</v>
      </c>
      <c r="BA75">
        <f t="shared" si="4"/>
        <v>2395.460947</v>
      </c>
      <c r="BD75">
        <v>7.67</v>
      </c>
      <c r="BE75">
        <v>1.87</v>
      </c>
      <c r="BF75">
        <v>2.87</v>
      </c>
      <c r="BG75">
        <v>1.78</v>
      </c>
      <c r="BH75">
        <v>9</v>
      </c>
      <c r="BI75">
        <v>0.98</v>
      </c>
      <c r="BJ75">
        <v>1.47</v>
      </c>
      <c r="BK75">
        <v>1.72</v>
      </c>
      <c r="BL75">
        <v>0</v>
      </c>
      <c r="BM75">
        <v>0.21</v>
      </c>
      <c r="BN75">
        <v>3.44</v>
      </c>
      <c r="BO75">
        <v>3.65</v>
      </c>
      <c r="BP75">
        <v>0.24</v>
      </c>
      <c r="BQ75">
        <v>1.94</v>
      </c>
      <c r="BR75">
        <v>2.1</v>
      </c>
      <c r="BS75">
        <v>0</v>
      </c>
      <c r="BT75">
        <v>2.8442639999999999</v>
      </c>
      <c r="BU75">
        <v>1.2853289999999999</v>
      </c>
      <c r="BV75">
        <v>2.284195</v>
      </c>
      <c r="BW75">
        <v>1.86113</v>
      </c>
      <c r="BX75">
        <v>1.877149</v>
      </c>
      <c r="BY75">
        <v>2.5706579999999999</v>
      </c>
      <c r="BZ75">
        <v>1.2716190000000001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3.393268</v>
      </c>
      <c r="CK75">
        <v>1.7914570000000001</v>
      </c>
      <c r="CL75">
        <v>1.8564700000000001</v>
      </c>
      <c r="CM75">
        <v>3.3637869999999999</v>
      </c>
      <c r="CN75">
        <v>1.696634</v>
      </c>
      <c r="CO75">
        <v>3.2904420000000001</v>
      </c>
      <c r="CP75">
        <v>4.0787789999999999</v>
      </c>
      <c r="CQ75">
        <v>3.393268</v>
      </c>
      <c r="CR75">
        <v>1.0996950000000001</v>
      </c>
      <c r="CS75">
        <v>1.3133490000000001</v>
      </c>
      <c r="CT75">
        <v>4.0752579999999998</v>
      </c>
      <c r="CU75">
        <v>1.7200219999999999</v>
      </c>
      <c r="CV75">
        <v>1.2795240000000001</v>
      </c>
      <c r="CW75">
        <v>3.9447049999999999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89.231002000000004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364.73344300000002</v>
      </c>
      <c r="L76">
        <v>447.86345299999999</v>
      </c>
      <c r="M76">
        <v>92.484510999999998</v>
      </c>
      <c r="N76">
        <v>118.083735</v>
      </c>
      <c r="O76">
        <v>123.89012099999999</v>
      </c>
      <c r="P76">
        <v>127.998795</v>
      </c>
      <c r="Q76">
        <v>13.699854</v>
      </c>
      <c r="R76">
        <v>41.400198000000003</v>
      </c>
      <c r="S76">
        <v>15.962571000000001</v>
      </c>
      <c r="T76">
        <v>2.3051550000000001</v>
      </c>
      <c r="U76">
        <v>336.586388</v>
      </c>
      <c r="V76">
        <v>19.958423</v>
      </c>
      <c r="W76">
        <v>40.103428000000001</v>
      </c>
      <c r="X76">
        <v>142.27882</v>
      </c>
      <c r="Y76">
        <v>0</v>
      </c>
      <c r="Z76">
        <v>6.3211399999999998</v>
      </c>
      <c r="AA76">
        <v>12.191280000000001</v>
      </c>
      <c r="AB76">
        <v>29.850743000000001</v>
      </c>
      <c r="AC76">
        <v>21.539618999999998</v>
      </c>
      <c r="AD76">
        <v>10.084994</v>
      </c>
      <c r="AE76">
        <v>54.905878999999999</v>
      </c>
      <c r="AF76">
        <v>8.8128650000000004</v>
      </c>
      <c r="AG76">
        <v>46.054107000000002</v>
      </c>
      <c r="AH76">
        <v>72.624939999999995</v>
      </c>
      <c r="AI76">
        <v>0</v>
      </c>
      <c r="AJ76">
        <v>0</v>
      </c>
      <c r="AK76">
        <v>63.103606999999997</v>
      </c>
      <c r="AL76">
        <v>80.693928</v>
      </c>
      <c r="AM76">
        <v>17.465872000000001</v>
      </c>
      <c r="AN76">
        <v>1.016289</v>
      </c>
      <c r="AO76">
        <v>0</v>
      </c>
      <c r="AP76">
        <v>6.4247269999999999</v>
      </c>
      <c r="AQ76">
        <v>49.148578000000001</v>
      </c>
      <c r="AR76">
        <v>46.851551999999998</v>
      </c>
      <c r="AS76">
        <v>31.926086000000002</v>
      </c>
      <c r="AT76">
        <v>14.467514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92.449261000000007</v>
      </c>
      <c r="BA76">
        <f t="shared" si="4"/>
        <v>2553.2818760000005</v>
      </c>
      <c r="BD76">
        <v>7.67</v>
      </c>
      <c r="BE76">
        <v>1.87</v>
      </c>
      <c r="BF76">
        <v>2.87</v>
      </c>
      <c r="BG76">
        <v>1.78</v>
      </c>
      <c r="BH76">
        <v>9</v>
      </c>
      <c r="BI76">
        <v>0.98</v>
      </c>
      <c r="BJ76">
        <v>1.47</v>
      </c>
      <c r="BK76">
        <v>1.72</v>
      </c>
      <c r="BL76">
        <v>0</v>
      </c>
      <c r="BM76">
        <v>0.21</v>
      </c>
      <c r="BN76">
        <v>3.44</v>
      </c>
      <c r="BO76">
        <v>3.65</v>
      </c>
      <c r="BP76">
        <v>0.24</v>
      </c>
      <c r="BQ76">
        <v>1.94</v>
      </c>
      <c r="BR76">
        <v>2.1</v>
      </c>
      <c r="BS76">
        <v>0</v>
      </c>
      <c r="BT76">
        <v>2.8442639999999999</v>
      </c>
      <c r="BU76">
        <v>1.2853289999999999</v>
      </c>
      <c r="BV76">
        <v>2.284195</v>
      </c>
      <c r="BW76">
        <v>1.86113</v>
      </c>
      <c r="BX76">
        <v>1.877149</v>
      </c>
      <c r="BY76">
        <v>2.5706579999999999</v>
      </c>
      <c r="BZ76">
        <v>1.2716190000000001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3.393268</v>
      </c>
      <c r="CK76">
        <v>1.7914570000000001</v>
      </c>
      <c r="CL76">
        <v>1.8564700000000001</v>
      </c>
      <c r="CM76">
        <v>3.3637869999999999</v>
      </c>
      <c r="CN76">
        <v>1.696634</v>
      </c>
      <c r="CO76">
        <v>3.2904420000000001</v>
      </c>
      <c r="CP76">
        <v>4.0787789999999999</v>
      </c>
      <c r="CQ76">
        <v>3.393268</v>
      </c>
      <c r="CR76">
        <v>1.0996950000000001</v>
      </c>
      <c r="CS76">
        <v>1.3133490000000001</v>
      </c>
      <c r="CT76">
        <v>4.0752579999999998</v>
      </c>
      <c r="CU76">
        <v>3.9786380000000001</v>
      </c>
      <c r="CV76">
        <v>2.2391670000000001</v>
      </c>
      <c r="CW76">
        <v>3.9447049999999999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92.449261000000007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365.15059000000002</v>
      </c>
      <c r="L77">
        <v>544.31345299999998</v>
      </c>
      <c r="M77">
        <v>92.484510999999998</v>
      </c>
      <c r="N77">
        <v>118.083735</v>
      </c>
      <c r="O77">
        <v>123.89012099999999</v>
      </c>
      <c r="P77">
        <v>127.998795</v>
      </c>
      <c r="Q77">
        <v>13.699854</v>
      </c>
      <c r="R77">
        <v>41.400198000000003</v>
      </c>
      <c r="S77">
        <v>15.962571000000001</v>
      </c>
      <c r="T77">
        <v>2.3051550000000001</v>
      </c>
      <c r="U77">
        <v>336.586388</v>
      </c>
      <c r="V77">
        <v>19.994084999999998</v>
      </c>
      <c r="W77">
        <v>40.103428000000001</v>
      </c>
      <c r="X77">
        <v>142.27882</v>
      </c>
      <c r="Y77">
        <v>0</v>
      </c>
      <c r="Z77">
        <v>12.413114999999999</v>
      </c>
      <c r="AA77">
        <v>27.101215</v>
      </c>
      <c r="AB77">
        <v>29.850743000000001</v>
      </c>
      <c r="AC77">
        <v>32.310138000000002</v>
      </c>
      <c r="AD77">
        <v>20.169989000000001</v>
      </c>
      <c r="AE77">
        <v>54.905878999999999</v>
      </c>
      <c r="AF77">
        <v>26.438594999999999</v>
      </c>
      <c r="AG77">
        <v>46.054107000000002</v>
      </c>
      <c r="AH77">
        <v>93.374922999999995</v>
      </c>
      <c r="AI77">
        <v>0</v>
      </c>
      <c r="AJ77">
        <v>0</v>
      </c>
      <c r="AK77">
        <v>63.103606999999997</v>
      </c>
      <c r="AL77">
        <v>23.535729</v>
      </c>
      <c r="AM77">
        <v>17.465872000000001</v>
      </c>
      <c r="AN77">
        <v>1.016289</v>
      </c>
      <c r="AO77">
        <v>0</v>
      </c>
      <c r="AP77">
        <v>6.4247269999999999</v>
      </c>
      <c r="AQ77">
        <v>49.148578000000001</v>
      </c>
      <c r="AR77">
        <v>46.851551999999998</v>
      </c>
      <c r="AS77">
        <v>31.926086000000002</v>
      </c>
      <c r="AT77">
        <v>14.467514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94.309027000000015</v>
      </c>
      <c r="BA77">
        <f t="shared" si="4"/>
        <v>2675.1193889999995</v>
      </c>
      <c r="BD77">
        <v>7.67</v>
      </c>
      <c r="BE77">
        <v>1.87</v>
      </c>
      <c r="BF77">
        <v>2.87</v>
      </c>
      <c r="BG77">
        <v>1.78</v>
      </c>
      <c r="BH77">
        <v>9</v>
      </c>
      <c r="BI77">
        <v>0.98</v>
      </c>
      <c r="BJ77">
        <v>1.47</v>
      </c>
      <c r="BK77">
        <v>1.77</v>
      </c>
      <c r="BL77">
        <v>0</v>
      </c>
      <c r="BM77">
        <v>0.21</v>
      </c>
      <c r="BN77">
        <v>3.44</v>
      </c>
      <c r="BO77">
        <v>3.65</v>
      </c>
      <c r="BP77">
        <v>0.24</v>
      </c>
      <c r="BQ77">
        <v>1.94</v>
      </c>
      <c r="BR77">
        <v>2.1</v>
      </c>
      <c r="BS77">
        <v>0</v>
      </c>
      <c r="BT77">
        <v>2.8442639999999999</v>
      </c>
      <c r="BU77">
        <v>1.2853289999999999</v>
      </c>
      <c r="BV77">
        <v>2.284195</v>
      </c>
      <c r="BW77">
        <v>1.86113</v>
      </c>
      <c r="BX77">
        <v>1.877149</v>
      </c>
      <c r="BY77">
        <v>2.5706579999999999</v>
      </c>
      <c r="BZ77">
        <v>1.2716190000000001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3.393268</v>
      </c>
      <c r="CK77">
        <v>1.7914570000000001</v>
      </c>
      <c r="CL77">
        <v>1.8564700000000001</v>
      </c>
      <c r="CM77">
        <v>3.3637869999999999</v>
      </c>
      <c r="CN77">
        <v>1.696634</v>
      </c>
      <c r="CO77">
        <v>3.2904420000000001</v>
      </c>
      <c r="CP77">
        <v>4.0787789999999999</v>
      </c>
      <c r="CQ77">
        <v>3.393268</v>
      </c>
      <c r="CR77">
        <v>1.0996950000000001</v>
      </c>
      <c r="CS77">
        <v>1.3133490000000001</v>
      </c>
      <c r="CT77">
        <v>4.0752579999999998</v>
      </c>
      <c r="CU77">
        <v>5.1600659999999996</v>
      </c>
      <c r="CV77">
        <v>2.867505</v>
      </c>
      <c r="CW77">
        <v>3.9447049999999999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94.309027000000015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365.42924599999998</v>
      </c>
      <c r="L78">
        <v>643.39541599999995</v>
      </c>
      <c r="M78">
        <v>92.484510999999998</v>
      </c>
      <c r="N78">
        <v>118.083735</v>
      </c>
      <c r="O78">
        <v>123.89012099999999</v>
      </c>
      <c r="P78">
        <v>127.998795</v>
      </c>
      <c r="Q78">
        <v>21.643380000000001</v>
      </c>
      <c r="R78">
        <v>41.784647999999997</v>
      </c>
      <c r="S78">
        <v>26.379075</v>
      </c>
      <c r="T78">
        <v>2.3051550000000001</v>
      </c>
      <c r="U78">
        <v>336.586388</v>
      </c>
      <c r="V78">
        <v>19.994084999999998</v>
      </c>
      <c r="W78">
        <v>40.103428000000001</v>
      </c>
      <c r="X78">
        <v>142.27882</v>
      </c>
      <c r="Y78">
        <v>0</v>
      </c>
      <c r="Z78">
        <v>18.884910000000001</v>
      </c>
      <c r="AA78">
        <v>40.651823</v>
      </c>
      <c r="AB78">
        <v>44.776114</v>
      </c>
      <c r="AC78">
        <v>32.310138000000002</v>
      </c>
      <c r="AD78">
        <v>40.339976999999998</v>
      </c>
      <c r="AE78">
        <v>54.905878999999999</v>
      </c>
      <c r="AF78">
        <v>34.391668000000003</v>
      </c>
      <c r="AG78">
        <v>46.054107000000002</v>
      </c>
      <c r="AH78">
        <v>128.131145</v>
      </c>
      <c r="AI78">
        <v>0</v>
      </c>
      <c r="AJ78">
        <v>0</v>
      </c>
      <c r="AK78">
        <v>63.103606999999997</v>
      </c>
      <c r="AL78">
        <v>12.328239</v>
      </c>
      <c r="AM78">
        <v>17.465872000000001</v>
      </c>
      <c r="AN78">
        <v>1.016289</v>
      </c>
      <c r="AO78">
        <v>0</v>
      </c>
      <c r="AP78">
        <v>6.4247269999999999</v>
      </c>
      <c r="AQ78">
        <v>49.148578000000001</v>
      </c>
      <c r="AR78">
        <v>46.851551999999998</v>
      </c>
      <c r="AS78">
        <v>31.926086000000002</v>
      </c>
      <c r="AT78">
        <v>14.467514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97.102935000000016</v>
      </c>
      <c r="BA78">
        <f t="shared" si="4"/>
        <v>2882.6379629999997</v>
      </c>
      <c r="BD78">
        <v>7.67</v>
      </c>
      <c r="BE78">
        <v>1.87</v>
      </c>
      <c r="BF78">
        <v>2.87</v>
      </c>
      <c r="BG78">
        <v>1.78</v>
      </c>
      <c r="BH78">
        <v>9</v>
      </c>
      <c r="BI78">
        <v>0.98</v>
      </c>
      <c r="BJ78">
        <v>1.47</v>
      </c>
      <c r="BK78">
        <v>1.77</v>
      </c>
      <c r="BL78">
        <v>0</v>
      </c>
      <c r="BM78">
        <v>0.21</v>
      </c>
      <c r="BN78">
        <v>3.44</v>
      </c>
      <c r="BO78">
        <v>3.65</v>
      </c>
      <c r="BP78">
        <v>0.24</v>
      </c>
      <c r="BQ78">
        <v>1.94</v>
      </c>
      <c r="BR78">
        <v>2.1</v>
      </c>
      <c r="BS78">
        <v>0</v>
      </c>
      <c r="BT78">
        <v>2.8442639999999999</v>
      </c>
      <c r="BU78">
        <v>1.2853289999999999</v>
      </c>
      <c r="BV78">
        <v>2.284195</v>
      </c>
      <c r="BW78">
        <v>1.86113</v>
      </c>
      <c r="BX78">
        <v>1.877149</v>
      </c>
      <c r="BY78">
        <v>2.5706579999999999</v>
      </c>
      <c r="BZ78">
        <v>1.2716190000000001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3.393268</v>
      </c>
      <c r="CK78">
        <v>1.7914570000000001</v>
      </c>
      <c r="CL78">
        <v>1.8564700000000001</v>
      </c>
      <c r="CM78">
        <v>3.3637869999999999</v>
      </c>
      <c r="CN78">
        <v>1.696634</v>
      </c>
      <c r="CO78">
        <v>3.2904420000000001</v>
      </c>
      <c r="CP78">
        <v>4.0787789999999999</v>
      </c>
      <c r="CQ78">
        <v>3.393268</v>
      </c>
      <c r="CR78">
        <v>1.0996950000000001</v>
      </c>
      <c r="CS78">
        <v>1.3133490000000001</v>
      </c>
      <c r="CT78">
        <v>4.0752579999999998</v>
      </c>
      <c r="CU78">
        <v>6.8800889999999999</v>
      </c>
      <c r="CV78">
        <v>3.9413900000000002</v>
      </c>
      <c r="CW78">
        <v>3.9447049999999999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97.102935000000016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440.21149600000001</v>
      </c>
      <c r="L79">
        <v>643.39541599999995</v>
      </c>
      <c r="M79">
        <v>92.484510999999998</v>
      </c>
      <c r="N79">
        <v>118.083735</v>
      </c>
      <c r="O79">
        <v>123.89012099999999</v>
      </c>
      <c r="P79">
        <v>127.998795</v>
      </c>
      <c r="Q79">
        <v>21.643380000000001</v>
      </c>
      <c r="R79">
        <v>41.784647999999997</v>
      </c>
      <c r="S79">
        <v>26.379075</v>
      </c>
      <c r="T79">
        <v>2.3051550000000001</v>
      </c>
      <c r="U79">
        <v>336.586388</v>
      </c>
      <c r="V79">
        <v>19.994084999999998</v>
      </c>
      <c r="W79">
        <v>40.103428000000001</v>
      </c>
      <c r="X79">
        <v>142.27882</v>
      </c>
      <c r="Y79">
        <v>0</v>
      </c>
      <c r="Z79">
        <v>18.884910000000001</v>
      </c>
      <c r="AA79">
        <v>40.651823</v>
      </c>
      <c r="AB79">
        <v>44.776114</v>
      </c>
      <c r="AC79">
        <v>32.310138000000002</v>
      </c>
      <c r="AD79">
        <v>40.339976999999998</v>
      </c>
      <c r="AE79">
        <v>54.905878999999999</v>
      </c>
      <c r="AF79">
        <v>34.391668000000003</v>
      </c>
      <c r="AG79">
        <v>46.054107000000002</v>
      </c>
      <c r="AH79">
        <v>128.131145</v>
      </c>
      <c r="AI79">
        <v>3.538243</v>
      </c>
      <c r="AJ79">
        <v>0</v>
      </c>
      <c r="AK79">
        <v>63.103606999999997</v>
      </c>
      <c r="AL79">
        <v>12.328239</v>
      </c>
      <c r="AM79">
        <v>17.465872000000001</v>
      </c>
      <c r="AN79">
        <v>1.016289</v>
      </c>
      <c r="AO79">
        <v>0</v>
      </c>
      <c r="AP79">
        <v>6.4247269999999999</v>
      </c>
      <c r="AQ79">
        <v>49.148578000000001</v>
      </c>
      <c r="AR79">
        <v>46.851551999999998</v>
      </c>
      <c r="AS79">
        <v>31.926086000000002</v>
      </c>
      <c r="AT79">
        <v>14.467514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97.102935000000016</v>
      </c>
      <c r="BA79">
        <f t="shared" si="4"/>
        <v>2960.9584559999998</v>
      </c>
      <c r="BD79">
        <v>7.67</v>
      </c>
      <c r="BE79">
        <v>1.87</v>
      </c>
      <c r="BF79">
        <v>2.87</v>
      </c>
      <c r="BG79">
        <v>1.78</v>
      </c>
      <c r="BH79">
        <v>9</v>
      </c>
      <c r="BI79">
        <v>0.98</v>
      </c>
      <c r="BJ79">
        <v>1.47</v>
      </c>
      <c r="BK79">
        <v>1.77</v>
      </c>
      <c r="BL79">
        <v>0</v>
      </c>
      <c r="BM79">
        <v>0.21</v>
      </c>
      <c r="BN79">
        <v>3.44</v>
      </c>
      <c r="BO79">
        <v>3.65</v>
      </c>
      <c r="BP79">
        <v>0.24</v>
      </c>
      <c r="BQ79">
        <v>1.94</v>
      </c>
      <c r="BR79">
        <v>2.1</v>
      </c>
      <c r="BS79">
        <v>0</v>
      </c>
      <c r="BT79">
        <v>2.8442639999999999</v>
      </c>
      <c r="BU79">
        <v>1.2853289999999999</v>
      </c>
      <c r="BV79">
        <v>2.284195</v>
      </c>
      <c r="BW79">
        <v>1.86113</v>
      </c>
      <c r="BX79">
        <v>1.877149</v>
      </c>
      <c r="BY79">
        <v>2.5706579999999999</v>
      </c>
      <c r="BZ79">
        <v>1.2716190000000001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3.393268</v>
      </c>
      <c r="CK79">
        <v>1.7914570000000001</v>
      </c>
      <c r="CL79">
        <v>1.8564700000000001</v>
      </c>
      <c r="CM79">
        <v>3.3637869999999999</v>
      </c>
      <c r="CN79">
        <v>1.696634</v>
      </c>
      <c r="CO79">
        <v>3.2904420000000001</v>
      </c>
      <c r="CP79">
        <v>4.0787789999999999</v>
      </c>
      <c r="CQ79">
        <v>3.393268</v>
      </c>
      <c r="CR79">
        <v>1.0996950000000001</v>
      </c>
      <c r="CS79">
        <v>1.3133490000000001</v>
      </c>
      <c r="CT79">
        <v>4.0752579999999998</v>
      </c>
      <c r="CU79">
        <v>6.8800889999999999</v>
      </c>
      <c r="CV79">
        <v>3.9413900000000002</v>
      </c>
      <c r="CW79">
        <v>3.9447049999999999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97.102935000000016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440.21149600000001</v>
      </c>
      <c r="L80">
        <v>643.39541599999995</v>
      </c>
      <c r="M80">
        <v>92.484510999999998</v>
      </c>
      <c r="N80">
        <v>118.083735</v>
      </c>
      <c r="O80">
        <v>123.89012099999999</v>
      </c>
      <c r="P80">
        <v>127.998795</v>
      </c>
      <c r="Q80">
        <v>21.643380000000001</v>
      </c>
      <c r="R80">
        <v>41.784647999999997</v>
      </c>
      <c r="S80">
        <v>26.379075</v>
      </c>
      <c r="T80">
        <v>2.3051550000000001</v>
      </c>
      <c r="U80">
        <v>336.586388</v>
      </c>
      <c r="V80">
        <v>19.994084999999998</v>
      </c>
      <c r="W80">
        <v>40.103428000000001</v>
      </c>
      <c r="X80">
        <v>142.27882</v>
      </c>
      <c r="Y80">
        <v>0</v>
      </c>
      <c r="Z80">
        <v>18.884910000000001</v>
      </c>
      <c r="AA80">
        <v>40.651823</v>
      </c>
      <c r="AB80">
        <v>44.776114</v>
      </c>
      <c r="AC80">
        <v>32.310138000000002</v>
      </c>
      <c r="AD80">
        <v>40.339976999999998</v>
      </c>
      <c r="AE80">
        <v>54.905878999999999</v>
      </c>
      <c r="AF80">
        <v>34.391668000000003</v>
      </c>
      <c r="AG80">
        <v>46.054107000000002</v>
      </c>
      <c r="AH80">
        <v>128.131145</v>
      </c>
      <c r="AI80">
        <v>7.0764860000000001</v>
      </c>
      <c r="AJ80">
        <v>0</v>
      </c>
      <c r="AK80">
        <v>63.103606999999997</v>
      </c>
      <c r="AL80">
        <v>12.328239</v>
      </c>
      <c r="AM80">
        <v>17.465872000000001</v>
      </c>
      <c r="AN80">
        <v>1.016289</v>
      </c>
      <c r="AO80">
        <v>0</v>
      </c>
      <c r="AP80">
        <v>6.4247269999999999</v>
      </c>
      <c r="AQ80">
        <v>49.148578000000001</v>
      </c>
      <c r="AR80">
        <v>51.110784000000002</v>
      </c>
      <c r="AS80">
        <v>31.926086000000002</v>
      </c>
      <c r="AT80">
        <v>14.467514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97.102935000000016</v>
      </c>
      <c r="BA80">
        <f t="shared" si="4"/>
        <v>2968.7559309999997</v>
      </c>
      <c r="BD80">
        <v>7.67</v>
      </c>
      <c r="BE80">
        <v>1.87</v>
      </c>
      <c r="BF80">
        <v>2.87</v>
      </c>
      <c r="BG80">
        <v>1.78</v>
      </c>
      <c r="BH80">
        <v>9</v>
      </c>
      <c r="BI80">
        <v>0.98</v>
      </c>
      <c r="BJ80">
        <v>1.47</v>
      </c>
      <c r="BK80">
        <v>1.77</v>
      </c>
      <c r="BL80">
        <v>0</v>
      </c>
      <c r="BM80">
        <v>0.21</v>
      </c>
      <c r="BN80">
        <v>3.44</v>
      </c>
      <c r="BO80">
        <v>3.65</v>
      </c>
      <c r="BP80">
        <v>0.24</v>
      </c>
      <c r="BQ80">
        <v>1.94</v>
      </c>
      <c r="BR80">
        <v>2.1</v>
      </c>
      <c r="BS80">
        <v>0</v>
      </c>
      <c r="BT80">
        <v>2.8442639999999999</v>
      </c>
      <c r="BU80">
        <v>1.2853289999999999</v>
      </c>
      <c r="BV80">
        <v>2.284195</v>
      </c>
      <c r="BW80">
        <v>1.86113</v>
      </c>
      <c r="BX80">
        <v>1.877149</v>
      </c>
      <c r="BY80">
        <v>2.5706579999999999</v>
      </c>
      <c r="BZ80">
        <v>1.2716190000000001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3.393268</v>
      </c>
      <c r="CK80">
        <v>1.7914570000000001</v>
      </c>
      <c r="CL80">
        <v>1.8564700000000001</v>
      </c>
      <c r="CM80">
        <v>3.3637869999999999</v>
      </c>
      <c r="CN80">
        <v>1.696634</v>
      </c>
      <c r="CO80">
        <v>3.2904420000000001</v>
      </c>
      <c r="CP80">
        <v>4.0787789999999999</v>
      </c>
      <c r="CQ80">
        <v>3.393268</v>
      </c>
      <c r="CR80">
        <v>1.0996950000000001</v>
      </c>
      <c r="CS80">
        <v>1.3133490000000001</v>
      </c>
      <c r="CT80">
        <v>4.0752579999999998</v>
      </c>
      <c r="CU80">
        <v>6.8800889999999999</v>
      </c>
      <c r="CV80">
        <v>3.9413900000000002</v>
      </c>
      <c r="CW80">
        <v>3.9447049999999999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97.102935000000016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440.21149600000001</v>
      </c>
      <c r="L81">
        <v>643.39541599999995</v>
      </c>
      <c r="M81">
        <v>92.484510999999998</v>
      </c>
      <c r="N81">
        <v>118.083735</v>
      </c>
      <c r="O81">
        <v>123.89012099999999</v>
      </c>
      <c r="P81">
        <v>127.998795</v>
      </c>
      <c r="Q81">
        <v>21.643380000000001</v>
      </c>
      <c r="R81">
        <v>41.784647999999997</v>
      </c>
      <c r="S81">
        <v>26.379075</v>
      </c>
      <c r="T81">
        <v>2.3051550000000001</v>
      </c>
      <c r="U81">
        <v>336.586388</v>
      </c>
      <c r="V81">
        <v>19.994084999999998</v>
      </c>
      <c r="W81">
        <v>40.103428000000001</v>
      </c>
      <c r="X81">
        <v>142.27882</v>
      </c>
      <c r="Y81">
        <v>0</v>
      </c>
      <c r="Z81">
        <v>18.963419999999999</v>
      </c>
      <c r="AA81">
        <v>40.651823</v>
      </c>
      <c r="AB81">
        <v>44.776114</v>
      </c>
      <c r="AC81">
        <v>32.310138000000002</v>
      </c>
      <c r="AD81">
        <v>40.339976999999998</v>
      </c>
      <c r="AE81">
        <v>54.905878999999999</v>
      </c>
      <c r="AF81">
        <v>34.391668000000003</v>
      </c>
      <c r="AG81">
        <v>46.054107000000002</v>
      </c>
      <c r="AH81">
        <v>128.131145</v>
      </c>
      <c r="AI81">
        <v>36.797730999999999</v>
      </c>
      <c r="AJ81">
        <v>0</v>
      </c>
      <c r="AK81">
        <v>63.103606999999997</v>
      </c>
      <c r="AL81">
        <v>12.328239</v>
      </c>
      <c r="AM81">
        <v>17.465872000000001</v>
      </c>
      <c r="AN81">
        <v>1.016289</v>
      </c>
      <c r="AO81">
        <v>0</v>
      </c>
      <c r="AP81">
        <v>0.61776200000000003</v>
      </c>
      <c r="AQ81">
        <v>49.148578000000001</v>
      </c>
      <c r="AR81">
        <v>51.110784000000002</v>
      </c>
      <c r="AS81">
        <v>31.926086000000002</v>
      </c>
      <c r="AT81">
        <v>14.467514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97.112935000000007</v>
      </c>
      <c r="BA81">
        <f t="shared" si="4"/>
        <v>2992.7587209999997</v>
      </c>
      <c r="BD81">
        <v>7.67</v>
      </c>
      <c r="BE81">
        <v>1.87</v>
      </c>
      <c r="BF81">
        <v>2.87</v>
      </c>
      <c r="BG81">
        <v>1.78</v>
      </c>
      <c r="BH81">
        <v>9</v>
      </c>
      <c r="BI81">
        <v>0.98</v>
      </c>
      <c r="BJ81">
        <v>1.47</v>
      </c>
      <c r="BK81">
        <v>1.78</v>
      </c>
      <c r="BL81">
        <v>0</v>
      </c>
      <c r="BM81">
        <v>0.21</v>
      </c>
      <c r="BN81">
        <v>3.44</v>
      </c>
      <c r="BO81">
        <v>3.65</v>
      </c>
      <c r="BP81">
        <v>0.24</v>
      </c>
      <c r="BQ81">
        <v>1.94</v>
      </c>
      <c r="BR81">
        <v>2.1</v>
      </c>
      <c r="BS81">
        <v>0</v>
      </c>
      <c r="BT81">
        <v>2.8442639999999999</v>
      </c>
      <c r="BU81">
        <v>1.2853289999999999</v>
      </c>
      <c r="BV81">
        <v>2.284195</v>
      </c>
      <c r="BW81">
        <v>1.86113</v>
      </c>
      <c r="BX81">
        <v>1.877149</v>
      </c>
      <c r="BY81">
        <v>2.5706579999999999</v>
      </c>
      <c r="BZ81">
        <v>1.2716190000000001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3.393268</v>
      </c>
      <c r="CK81">
        <v>1.7914570000000001</v>
      </c>
      <c r="CL81">
        <v>1.8564700000000001</v>
      </c>
      <c r="CM81">
        <v>3.3637869999999999</v>
      </c>
      <c r="CN81">
        <v>1.696634</v>
      </c>
      <c r="CO81">
        <v>3.2904420000000001</v>
      </c>
      <c r="CP81">
        <v>4.0787789999999999</v>
      </c>
      <c r="CQ81">
        <v>3.393268</v>
      </c>
      <c r="CR81">
        <v>1.0996950000000001</v>
      </c>
      <c r="CS81">
        <v>1.3133490000000001</v>
      </c>
      <c r="CT81">
        <v>4.0752579999999998</v>
      </c>
      <c r="CU81">
        <v>6.8800889999999999</v>
      </c>
      <c r="CV81">
        <v>3.9413900000000002</v>
      </c>
      <c r="CW81">
        <v>3.9447049999999999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97.112935000000007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440.21149600000001</v>
      </c>
      <c r="L82">
        <v>643.39541599999995</v>
      </c>
      <c r="M82">
        <v>92.484510999999998</v>
      </c>
      <c r="N82">
        <v>118.083735</v>
      </c>
      <c r="O82">
        <v>123.89012099999999</v>
      </c>
      <c r="P82">
        <v>127.998795</v>
      </c>
      <c r="Q82">
        <v>21.643380000000001</v>
      </c>
      <c r="R82">
        <v>41.784647999999997</v>
      </c>
      <c r="S82">
        <v>26.379075</v>
      </c>
      <c r="T82">
        <v>2.3051550000000001</v>
      </c>
      <c r="U82">
        <v>336.586388</v>
      </c>
      <c r="V82">
        <v>19.994084999999998</v>
      </c>
      <c r="W82">
        <v>40.103428000000001</v>
      </c>
      <c r="X82">
        <v>142.27882</v>
      </c>
      <c r="Y82">
        <v>0</v>
      </c>
      <c r="Z82">
        <v>18.963419999999999</v>
      </c>
      <c r="AA82">
        <v>40.651823</v>
      </c>
      <c r="AB82">
        <v>44.776114</v>
      </c>
      <c r="AC82">
        <v>32.310138000000002</v>
      </c>
      <c r="AD82">
        <v>40.339976999999998</v>
      </c>
      <c r="AE82">
        <v>54.905878999999999</v>
      </c>
      <c r="AF82">
        <v>34.391668000000003</v>
      </c>
      <c r="AG82">
        <v>46.054107000000002</v>
      </c>
      <c r="AH82">
        <v>128.131145</v>
      </c>
      <c r="AI82">
        <v>36.797730999999999</v>
      </c>
      <c r="AJ82">
        <v>0</v>
      </c>
      <c r="AK82">
        <v>63.103606999999997</v>
      </c>
      <c r="AL82">
        <v>12.328239</v>
      </c>
      <c r="AM82">
        <v>17.465872000000001</v>
      </c>
      <c r="AN82">
        <v>1.016289</v>
      </c>
      <c r="AO82">
        <v>0</v>
      </c>
      <c r="AP82">
        <v>0.61776200000000003</v>
      </c>
      <c r="AQ82">
        <v>49.148578000000001</v>
      </c>
      <c r="AR82">
        <v>46.851551999999998</v>
      </c>
      <c r="AS82">
        <v>31.926086000000002</v>
      </c>
      <c r="AT82">
        <v>14.467514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97.112935000000007</v>
      </c>
      <c r="BA82">
        <f t="shared" si="4"/>
        <v>2988.4994889999998</v>
      </c>
      <c r="BD82">
        <v>7.67</v>
      </c>
      <c r="BE82">
        <v>1.87</v>
      </c>
      <c r="BF82">
        <v>2.87</v>
      </c>
      <c r="BG82">
        <v>1.78</v>
      </c>
      <c r="BH82">
        <v>9</v>
      </c>
      <c r="BI82">
        <v>0.98</v>
      </c>
      <c r="BJ82">
        <v>1.47</v>
      </c>
      <c r="BK82">
        <v>1.78</v>
      </c>
      <c r="BL82">
        <v>0</v>
      </c>
      <c r="BM82">
        <v>0.21</v>
      </c>
      <c r="BN82">
        <v>3.44</v>
      </c>
      <c r="BO82">
        <v>3.65</v>
      </c>
      <c r="BP82">
        <v>0.24</v>
      </c>
      <c r="BQ82">
        <v>1.94</v>
      </c>
      <c r="BR82">
        <v>2.1</v>
      </c>
      <c r="BS82">
        <v>0</v>
      </c>
      <c r="BT82">
        <v>2.8442639999999999</v>
      </c>
      <c r="BU82">
        <v>1.2853289999999999</v>
      </c>
      <c r="BV82">
        <v>2.284195</v>
      </c>
      <c r="BW82">
        <v>1.86113</v>
      </c>
      <c r="BX82">
        <v>1.877149</v>
      </c>
      <c r="BY82">
        <v>2.5706579999999999</v>
      </c>
      <c r="BZ82">
        <v>1.2716190000000001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3.393268</v>
      </c>
      <c r="CK82">
        <v>1.7914570000000001</v>
      </c>
      <c r="CL82">
        <v>1.8564700000000001</v>
      </c>
      <c r="CM82">
        <v>3.3637869999999999</v>
      </c>
      <c r="CN82">
        <v>1.696634</v>
      </c>
      <c r="CO82">
        <v>3.2904420000000001</v>
      </c>
      <c r="CP82">
        <v>4.0787789999999999</v>
      </c>
      <c r="CQ82">
        <v>3.393268</v>
      </c>
      <c r="CR82">
        <v>1.0996950000000001</v>
      </c>
      <c r="CS82">
        <v>1.3133490000000001</v>
      </c>
      <c r="CT82">
        <v>4.0752579999999998</v>
      </c>
      <c r="CU82">
        <v>6.8800889999999999</v>
      </c>
      <c r="CV82">
        <v>3.9413900000000002</v>
      </c>
      <c r="CW82">
        <v>3.9447049999999999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97.112935000000007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440.21149600000001</v>
      </c>
      <c r="L83">
        <v>643.39541599999995</v>
      </c>
      <c r="M83">
        <v>92.484510999999998</v>
      </c>
      <c r="N83">
        <v>118.083735</v>
      </c>
      <c r="O83">
        <v>123.89012099999999</v>
      </c>
      <c r="P83">
        <v>127.998795</v>
      </c>
      <c r="Q83">
        <v>21.643380000000001</v>
      </c>
      <c r="R83">
        <v>41.784647999999997</v>
      </c>
      <c r="S83">
        <v>26.379075</v>
      </c>
      <c r="T83">
        <v>2.3051550000000001</v>
      </c>
      <c r="U83">
        <v>336.586388</v>
      </c>
      <c r="V83">
        <v>19.994084999999998</v>
      </c>
      <c r="W83">
        <v>40.103428000000001</v>
      </c>
      <c r="X83">
        <v>142.27882</v>
      </c>
      <c r="Y83">
        <v>0</v>
      </c>
      <c r="Z83">
        <v>18.963419999999999</v>
      </c>
      <c r="AA83">
        <v>40.651823</v>
      </c>
      <c r="AB83">
        <v>44.776114</v>
      </c>
      <c r="AC83">
        <v>32.310138000000002</v>
      </c>
      <c r="AD83">
        <v>40.339976999999998</v>
      </c>
      <c r="AE83">
        <v>54.905878999999999</v>
      </c>
      <c r="AF83">
        <v>34.391668000000003</v>
      </c>
      <c r="AG83">
        <v>46.054107000000002</v>
      </c>
      <c r="AH83">
        <v>128.131145</v>
      </c>
      <c r="AI83">
        <v>36.797730999999999</v>
      </c>
      <c r="AJ83">
        <v>0</v>
      </c>
      <c r="AK83">
        <v>63.103606999999997</v>
      </c>
      <c r="AL83">
        <v>12.328239</v>
      </c>
      <c r="AM83">
        <v>17.465872000000001</v>
      </c>
      <c r="AN83">
        <v>1.016289</v>
      </c>
      <c r="AO83">
        <v>0</v>
      </c>
      <c r="AP83">
        <v>0.61776200000000003</v>
      </c>
      <c r="AQ83">
        <v>49.148578000000001</v>
      </c>
      <c r="AR83">
        <v>46.851551999999998</v>
      </c>
      <c r="AS83">
        <v>31.926086000000002</v>
      </c>
      <c r="AT83">
        <v>14.467514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96.852935000000016</v>
      </c>
      <c r="BA83">
        <f t="shared" si="4"/>
        <v>2988.2394889999996</v>
      </c>
      <c r="BD83">
        <v>7.67</v>
      </c>
      <c r="BE83">
        <v>1.87</v>
      </c>
      <c r="BF83">
        <v>2.87</v>
      </c>
      <c r="BG83">
        <v>1.78</v>
      </c>
      <c r="BH83">
        <v>9</v>
      </c>
      <c r="BI83">
        <v>0.98</v>
      </c>
      <c r="BJ83">
        <v>1.47</v>
      </c>
      <c r="BK83">
        <v>1.78</v>
      </c>
      <c r="BL83">
        <v>0</v>
      </c>
      <c r="BM83">
        <v>0.21</v>
      </c>
      <c r="BN83">
        <v>3.18</v>
      </c>
      <c r="BO83">
        <v>3.65</v>
      </c>
      <c r="BP83">
        <v>0.24</v>
      </c>
      <c r="BQ83">
        <v>1.94</v>
      </c>
      <c r="BR83">
        <v>2.1</v>
      </c>
      <c r="BS83">
        <v>0</v>
      </c>
      <c r="BT83">
        <v>2.8442639999999999</v>
      </c>
      <c r="BU83">
        <v>1.2853289999999999</v>
      </c>
      <c r="BV83">
        <v>2.284195</v>
      </c>
      <c r="BW83">
        <v>1.86113</v>
      </c>
      <c r="BX83">
        <v>1.877149</v>
      </c>
      <c r="BY83">
        <v>2.5706579999999999</v>
      </c>
      <c r="BZ83">
        <v>1.2716190000000001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3.393268</v>
      </c>
      <c r="CK83">
        <v>1.7914570000000001</v>
      </c>
      <c r="CL83">
        <v>1.8564700000000001</v>
      </c>
      <c r="CM83">
        <v>3.3637869999999999</v>
      </c>
      <c r="CN83">
        <v>1.696634</v>
      </c>
      <c r="CO83">
        <v>3.2904420000000001</v>
      </c>
      <c r="CP83">
        <v>4.0787789999999999</v>
      </c>
      <c r="CQ83">
        <v>3.393268</v>
      </c>
      <c r="CR83">
        <v>1.0996950000000001</v>
      </c>
      <c r="CS83">
        <v>1.3133490000000001</v>
      </c>
      <c r="CT83">
        <v>4.0752579999999998</v>
      </c>
      <c r="CU83">
        <v>6.8800889999999999</v>
      </c>
      <c r="CV83">
        <v>3.9413900000000002</v>
      </c>
      <c r="CW83">
        <v>3.9447049999999999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96.852935000000016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440.21149600000001</v>
      </c>
      <c r="L84">
        <v>643.39541599999995</v>
      </c>
      <c r="M84">
        <v>92.484510999999998</v>
      </c>
      <c r="N84">
        <v>118.083735</v>
      </c>
      <c r="O84">
        <v>123.89012099999999</v>
      </c>
      <c r="P84">
        <v>127.998795</v>
      </c>
      <c r="Q84">
        <v>21.643380000000001</v>
      </c>
      <c r="R84">
        <v>41.784647999999997</v>
      </c>
      <c r="S84">
        <v>26.379075</v>
      </c>
      <c r="T84">
        <v>2.3051550000000001</v>
      </c>
      <c r="U84">
        <v>336.586388</v>
      </c>
      <c r="V84">
        <v>19.994084999999998</v>
      </c>
      <c r="W84">
        <v>40.103428000000001</v>
      </c>
      <c r="X84">
        <v>142.27882</v>
      </c>
      <c r="Y84">
        <v>0</v>
      </c>
      <c r="Z84">
        <v>18.963419999999999</v>
      </c>
      <c r="AA84">
        <v>40.651823</v>
      </c>
      <c r="AB84">
        <v>44.776114</v>
      </c>
      <c r="AC84">
        <v>32.310138000000002</v>
      </c>
      <c r="AD84">
        <v>30.254982999999999</v>
      </c>
      <c r="AE84">
        <v>54.905878999999999</v>
      </c>
      <c r="AF84">
        <v>34.391668000000003</v>
      </c>
      <c r="AG84">
        <v>46.054107000000002</v>
      </c>
      <c r="AH84">
        <v>114.124906</v>
      </c>
      <c r="AI84">
        <v>36.797730999999999</v>
      </c>
      <c r="AJ84">
        <v>0</v>
      </c>
      <c r="AK84">
        <v>63.103606999999997</v>
      </c>
      <c r="AL84">
        <v>12.328239</v>
      </c>
      <c r="AM84">
        <v>17.465872000000001</v>
      </c>
      <c r="AN84">
        <v>1.016289</v>
      </c>
      <c r="AO84">
        <v>0</v>
      </c>
      <c r="AP84">
        <v>0.61776200000000003</v>
      </c>
      <c r="AQ84">
        <v>49.148578000000001</v>
      </c>
      <c r="AR84">
        <v>46.851551999999998</v>
      </c>
      <c r="AS84">
        <v>31.926086000000002</v>
      </c>
      <c r="AT84">
        <v>14.467514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96.418810000000022</v>
      </c>
      <c r="BA84">
        <f t="shared" si="4"/>
        <v>2963.7141309999997</v>
      </c>
      <c r="BD84">
        <v>7.67</v>
      </c>
      <c r="BE84">
        <v>1.87</v>
      </c>
      <c r="BF84">
        <v>2.87</v>
      </c>
      <c r="BG84">
        <v>1.78</v>
      </c>
      <c r="BH84">
        <v>9</v>
      </c>
      <c r="BI84">
        <v>0.98</v>
      </c>
      <c r="BJ84">
        <v>1.47</v>
      </c>
      <c r="BK84">
        <v>1.78</v>
      </c>
      <c r="BL84">
        <v>0</v>
      </c>
      <c r="BM84">
        <v>0.21</v>
      </c>
      <c r="BN84">
        <v>3.18</v>
      </c>
      <c r="BO84">
        <v>3.65</v>
      </c>
      <c r="BP84">
        <v>0.24</v>
      </c>
      <c r="BQ84">
        <v>1.94</v>
      </c>
      <c r="BR84">
        <v>2.1</v>
      </c>
      <c r="BS84">
        <v>0</v>
      </c>
      <c r="BT84">
        <v>2.8442639999999999</v>
      </c>
      <c r="BU84">
        <v>1.2853289999999999</v>
      </c>
      <c r="BV84">
        <v>2.284195</v>
      </c>
      <c r="BW84">
        <v>1.86113</v>
      </c>
      <c r="BX84">
        <v>1.877149</v>
      </c>
      <c r="BY84">
        <v>2.5706579999999999</v>
      </c>
      <c r="BZ84">
        <v>1.2716190000000001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3.393268</v>
      </c>
      <c r="CK84">
        <v>1.7914570000000001</v>
      </c>
      <c r="CL84">
        <v>1.8564700000000001</v>
      </c>
      <c r="CM84">
        <v>3.3637869999999999</v>
      </c>
      <c r="CN84">
        <v>1.696634</v>
      </c>
      <c r="CO84">
        <v>3.2904420000000001</v>
      </c>
      <c r="CP84">
        <v>4.0787789999999999</v>
      </c>
      <c r="CQ84">
        <v>3.393268</v>
      </c>
      <c r="CR84">
        <v>1.0996950000000001</v>
      </c>
      <c r="CS84">
        <v>1.3133490000000001</v>
      </c>
      <c r="CT84">
        <v>4.0752579999999998</v>
      </c>
      <c r="CU84">
        <v>6.8800889999999999</v>
      </c>
      <c r="CV84">
        <v>3.5072649999999999</v>
      </c>
      <c r="CW84">
        <v>3.9447049999999999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96.418810000000022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440.21149600000001</v>
      </c>
      <c r="L85">
        <v>643.39541599999995</v>
      </c>
      <c r="M85">
        <v>92.484510999999998</v>
      </c>
      <c r="N85">
        <v>118.083735</v>
      </c>
      <c r="O85">
        <v>123.89012099999999</v>
      </c>
      <c r="P85">
        <v>127.998795</v>
      </c>
      <c r="Q85">
        <v>21.643380000000001</v>
      </c>
      <c r="R85">
        <v>41.784647999999997</v>
      </c>
      <c r="S85">
        <v>26.379075</v>
      </c>
      <c r="T85">
        <v>1.8155380000000001</v>
      </c>
      <c r="U85">
        <v>336.586388</v>
      </c>
      <c r="V85">
        <v>19.994084999999998</v>
      </c>
      <c r="W85">
        <v>40.103428000000001</v>
      </c>
      <c r="X85">
        <v>142.27882</v>
      </c>
      <c r="Y85">
        <v>0</v>
      </c>
      <c r="Z85">
        <v>18.963419999999999</v>
      </c>
      <c r="AA85">
        <v>40.651823</v>
      </c>
      <c r="AB85">
        <v>44.776114</v>
      </c>
      <c r="AC85">
        <v>32.310138000000002</v>
      </c>
      <c r="AD85">
        <v>30.254982999999999</v>
      </c>
      <c r="AE85">
        <v>54.905878999999999</v>
      </c>
      <c r="AF85">
        <v>34.391668000000003</v>
      </c>
      <c r="AG85">
        <v>46.054107000000002</v>
      </c>
      <c r="AH85">
        <v>98.562419000000006</v>
      </c>
      <c r="AI85">
        <v>36.797730999999999</v>
      </c>
      <c r="AJ85">
        <v>0</v>
      </c>
      <c r="AK85">
        <v>63.103606999999997</v>
      </c>
      <c r="AL85">
        <v>12.328239</v>
      </c>
      <c r="AM85">
        <v>17.465872000000001</v>
      </c>
      <c r="AN85">
        <v>1.016289</v>
      </c>
      <c r="AO85">
        <v>0</v>
      </c>
      <c r="AP85">
        <v>0.61776200000000003</v>
      </c>
      <c r="AQ85">
        <v>49.148578000000001</v>
      </c>
      <c r="AR85">
        <v>46.851551999999998</v>
      </c>
      <c r="AS85">
        <v>31.926086000000002</v>
      </c>
      <c r="AT85">
        <v>14.467514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95.938990000000018</v>
      </c>
      <c r="BA85">
        <f t="shared" si="4"/>
        <v>2947.1822069999994</v>
      </c>
      <c r="BD85">
        <v>7.67</v>
      </c>
      <c r="BE85">
        <v>1.87</v>
      </c>
      <c r="BF85">
        <v>2.87</v>
      </c>
      <c r="BG85">
        <v>1.78</v>
      </c>
      <c r="BH85">
        <v>9</v>
      </c>
      <c r="BI85">
        <v>0.98</v>
      </c>
      <c r="BJ85">
        <v>1.47</v>
      </c>
      <c r="BK85">
        <v>1.78</v>
      </c>
      <c r="BL85">
        <v>0</v>
      </c>
      <c r="BM85">
        <v>0.21</v>
      </c>
      <c r="BN85">
        <v>3.18</v>
      </c>
      <c r="BO85">
        <v>3.65</v>
      </c>
      <c r="BP85">
        <v>0.24</v>
      </c>
      <c r="BQ85">
        <v>1.94</v>
      </c>
      <c r="BR85">
        <v>2.1</v>
      </c>
      <c r="BS85">
        <v>0</v>
      </c>
      <c r="BT85">
        <v>2.8442639999999999</v>
      </c>
      <c r="BU85">
        <v>1.2853289999999999</v>
      </c>
      <c r="BV85">
        <v>2.284195</v>
      </c>
      <c r="BW85">
        <v>1.86113</v>
      </c>
      <c r="BX85">
        <v>1.877149</v>
      </c>
      <c r="BY85">
        <v>2.5706579999999999</v>
      </c>
      <c r="BZ85">
        <v>1.2716190000000001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3.393268</v>
      </c>
      <c r="CK85">
        <v>1.7914570000000001</v>
      </c>
      <c r="CL85">
        <v>1.8564700000000001</v>
      </c>
      <c r="CM85">
        <v>3.3637869999999999</v>
      </c>
      <c r="CN85">
        <v>1.696634</v>
      </c>
      <c r="CO85">
        <v>3.2904420000000001</v>
      </c>
      <c r="CP85">
        <v>4.0787789999999999</v>
      </c>
      <c r="CQ85">
        <v>3.393268</v>
      </c>
      <c r="CR85">
        <v>1.0996950000000001</v>
      </c>
      <c r="CS85">
        <v>1.3133490000000001</v>
      </c>
      <c r="CT85">
        <v>4.0752579999999998</v>
      </c>
      <c r="CU85">
        <v>6.8800889999999999</v>
      </c>
      <c r="CV85">
        <v>3.0274450000000002</v>
      </c>
      <c r="CW85">
        <v>3.9447049999999999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95.938990000000018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440.21149600000001</v>
      </c>
      <c r="L86">
        <v>643.39541599999995</v>
      </c>
      <c r="M86">
        <v>92.484510999999998</v>
      </c>
      <c r="N86">
        <v>118.083735</v>
      </c>
      <c r="O86">
        <v>123.89012099999999</v>
      </c>
      <c r="P86">
        <v>127.998795</v>
      </c>
      <c r="Q86">
        <v>21.643380000000001</v>
      </c>
      <c r="R86">
        <v>41.784647999999997</v>
      </c>
      <c r="S86">
        <v>26.379075</v>
      </c>
      <c r="T86">
        <v>1.3231889999999999</v>
      </c>
      <c r="U86">
        <v>336.586388</v>
      </c>
      <c r="V86">
        <v>19.994084999999998</v>
      </c>
      <c r="W86">
        <v>40.103428000000001</v>
      </c>
      <c r="X86">
        <v>142.27882</v>
      </c>
      <c r="Y86">
        <v>0</v>
      </c>
      <c r="Z86">
        <v>6.3211399999999998</v>
      </c>
      <c r="AA86">
        <v>40.651823</v>
      </c>
      <c r="AB86">
        <v>44.776114</v>
      </c>
      <c r="AC86">
        <v>32.310138000000002</v>
      </c>
      <c r="AD86">
        <v>20.169989000000001</v>
      </c>
      <c r="AE86">
        <v>54.905878999999999</v>
      </c>
      <c r="AF86">
        <v>26.438594999999999</v>
      </c>
      <c r="AG86">
        <v>46.054107000000002</v>
      </c>
      <c r="AH86">
        <v>76.878686999999999</v>
      </c>
      <c r="AI86">
        <v>18.398866000000002</v>
      </c>
      <c r="AJ86">
        <v>0</v>
      </c>
      <c r="AK86">
        <v>63.103606999999997</v>
      </c>
      <c r="AL86">
        <v>12.328239</v>
      </c>
      <c r="AM86">
        <v>17.465872000000001</v>
      </c>
      <c r="AN86">
        <v>1.016289</v>
      </c>
      <c r="AO86">
        <v>0</v>
      </c>
      <c r="AP86">
        <v>0.61776200000000003</v>
      </c>
      <c r="AQ86">
        <v>49.148578000000001</v>
      </c>
      <c r="AR86">
        <v>46.851551999999998</v>
      </c>
      <c r="AS86">
        <v>31.926086000000002</v>
      </c>
      <c r="AT86">
        <v>14.467514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95.276378000000022</v>
      </c>
      <c r="BA86">
        <f t="shared" si="4"/>
        <v>2875.2643019999991</v>
      </c>
      <c r="BD86">
        <v>7.67</v>
      </c>
      <c r="BE86">
        <v>1.87</v>
      </c>
      <c r="BF86">
        <v>2.87</v>
      </c>
      <c r="BG86">
        <v>1.78</v>
      </c>
      <c r="BH86">
        <v>9</v>
      </c>
      <c r="BI86">
        <v>0.98</v>
      </c>
      <c r="BJ86">
        <v>1.47</v>
      </c>
      <c r="BK86">
        <v>1.78</v>
      </c>
      <c r="BL86">
        <v>0</v>
      </c>
      <c r="BM86">
        <v>0.21</v>
      </c>
      <c r="BN86">
        <v>3.18</v>
      </c>
      <c r="BO86">
        <v>3.65</v>
      </c>
      <c r="BP86">
        <v>0.24</v>
      </c>
      <c r="BQ86">
        <v>1.94</v>
      </c>
      <c r="BR86">
        <v>2.1</v>
      </c>
      <c r="BS86">
        <v>0</v>
      </c>
      <c r="BT86">
        <v>2.8442639999999999</v>
      </c>
      <c r="BU86">
        <v>1.2853289999999999</v>
      </c>
      <c r="BV86">
        <v>2.284195</v>
      </c>
      <c r="BW86">
        <v>1.86113</v>
      </c>
      <c r="BX86">
        <v>1.877149</v>
      </c>
      <c r="BY86">
        <v>2.5706579999999999</v>
      </c>
      <c r="BZ86">
        <v>1.2716190000000001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3.393268</v>
      </c>
      <c r="CK86">
        <v>1.7914570000000001</v>
      </c>
      <c r="CL86">
        <v>1.8564700000000001</v>
      </c>
      <c r="CM86">
        <v>3.3637869999999999</v>
      </c>
      <c r="CN86">
        <v>1.696634</v>
      </c>
      <c r="CO86">
        <v>3.2904420000000001</v>
      </c>
      <c r="CP86">
        <v>4.0787789999999999</v>
      </c>
      <c r="CQ86">
        <v>3.393268</v>
      </c>
      <c r="CR86">
        <v>1.0996950000000001</v>
      </c>
      <c r="CS86">
        <v>1.3133490000000001</v>
      </c>
      <c r="CT86">
        <v>4.0752579999999998</v>
      </c>
      <c r="CU86">
        <v>6.8800889999999999</v>
      </c>
      <c r="CV86">
        <v>2.364833</v>
      </c>
      <c r="CW86">
        <v>3.9447049999999999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95.276378000000022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392.77408800000001</v>
      </c>
      <c r="L87">
        <v>643.39541599999995</v>
      </c>
      <c r="M87">
        <v>92.484510999999998</v>
      </c>
      <c r="N87">
        <v>118.083735</v>
      </c>
      <c r="O87">
        <v>123.89012099999999</v>
      </c>
      <c r="P87">
        <v>127.998795</v>
      </c>
      <c r="Q87">
        <v>21.643380000000001</v>
      </c>
      <c r="R87">
        <v>41.784647999999997</v>
      </c>
      <c r="S87">
        <v>26.379075</v>
      </c>
      <c r="T87">
        <v>2.307887</v>
      </c>
      <c r="U87">
        <v>336.586388</v>
      </c>
      <c r="V87">
        <v>19.994084999999998</v>
      </c>
      <c r="W87">
        <v>40.103428000000001</v>
      </c>
      <c r="X87">
        <v>142.27882</v>
      </c>
      <c r="Y87">
        <v>0</v>
      </c>
      <c r="Z87">
        <v>6.3211399999999998</v>
      </c>
      <c r="AA87">
        <v>40.651823</v>
      </c>
      <c r="AB87">
        <v>44.776114</v>
      </c>
      <c r="AC87">
        <v>32.310138000000002</v>
      </c>
      <c r="AD87">
        <v>8.7695600000000002</v>
      </c>
      <c r="AE87">
        <v>54.905878999999999</v>
      </c>
      <c r="AF87">
        <v>26.438594999999999</v>
      </c>
      <c r="AG87">
        <v>46.054107000000002</v>
      </c>
      <c r="AH87">
        <v>76.878686999999999</v>
      </c>
      <c r="AI87">
        <v>3.538243</v>
      </c>
      <c r="AJ87">
        <v>0</v>
      </c>
      <c r="AK87">
        <v>63.103606999999997</v>
      </c>
      <c r="AL87">
        <v>12.328239</v>
      </c>
      <c r="AM87">
        <v>17.465872000000001</v>
      </c>
      <c r="AN87">
        <v>1.016289</v>
      </c>
      <c r="AO87">
        <v>0</v>
      </c>
      <c r="AP87">
        <v>0.61776200000000003</v>
      </c>
      <c r="AQ87">
        <v>49.148578000000001</v>
      </c>
      <c r="AR87">
        <v>46.851551999999998</v>
      </c>
      <c r="AS87">
        <v>31.926086000000002</v>
      </c>
      <c r="AT87">
        <v>14.467514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95.296515000000028</v>
      </c>
      <c r="BA87">
        <f t="shared" si="4"/>
        <v>2802.5706769999997</v>
      </c>
      <c r="BD87">
        <v>7.67</v>
      </c>
      <c r="BE87">
        <v>1.87</v>
      </c>
      <c r="BF87">
        <v>2.87</v>
      </c>
      <c r="BG87">
        <v>1.78</v>
      </c>
      <c r="BH87">
        <v>9</v>
      </c>
      <c r="BI87">
        <v>0.98</v>
      </c>
      <c r="BJ87">
        <v>1.47</v>
      </c>
      <c r="BK87">
        <v>1.78</v>
      </c>
      <c r="BL87">
        <v>0</v>
      </c>
      <c r="BM87">
        <v>0.21</v>
      </c>
      <c r="BN87">
        <v>3.18</v>
      </c>
      <c r="BO87">
        <v>3.65</v>
      </c>
      <c r="BP87">
        <v>0.24</v>
      </c>
      <c r="BQ87">
        <v>1.94</v>
      </c>
      <c r="BR87">
        <v>2.1</v>
      </c>
      <c r="BS87">
        <v>0</v>
      </c>
      <c r="BT87">
        <v>2.8442639999999999</v>
      </c>
      <c r="BU87">
        <v>1.2853289999999999</v>
      </c>
      <c r="BV87">
        <v>2.304332</v>
      </c>
      <c r="BW87">
        <v>1.86113</v>
      </c>
      <c r="BX87">
        <v>1.877149</v>
      </c>
      <c r="BY87">
        <v>2.5706579999999999</v>
      </c>
      <c r="BZ87">
        <v>1.2716190000000001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3.393268</v>
      </c>
      <c r="CK87">
        <v>1.7914570000000001</v>
      </c>
      <c r="CL87">
        <v>1.8564700000000001</v>
      </c>
      <c r="CM87">
        <v>3.3637869999999999</v>
      </c>
      <c r="CN87">
        <v>1.696634</v>
      </c>
      <c r="CO87">
        <v>3.2904420000000001</v>
      </c>
      <c r="CP87">
        <v>4.0787789999999999</v>
      </c>
      <c r="CQ87">
        <v>3.393268</v>
      </c>
      <c r="CR87">
        <v>1.0996950000000001</v>
      </c>
      <c r="CS87">
        <v>1.3133490000000001</v>
      </c>
      <c r="CT87">
        <v>4.0752579999999998</v>
      </c>
      <c r="CU87">
        <v>6.8800889999999999</v>
      </c>
      <c r="CV87">
        <v>2.364833</v>
      </c>
      <c r="CW87">
        <v>3.9447049999999999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95.296515000000028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387.13284299999998</v>
      </c>
      <c r="L88">
        <v>643.39541599999995</v>
      </c>
      <c r="M88">
        <v>92.484510999999998</v>
      </c>
      <c r="N88">
        <v>118.083735</v>
      </c>
      <c r="O88">
        <v>123.89012099999999</v>
      </c>
      <c r="P88">
        <v>127.998795</v>
      </c>
      <c r="Q88">
        <v>21.643380000000001</v>
      </c>
      <c r="R88">
        <v>41.784647999999997</v>
      </c>
      <c r="S88">
        <v>26.379075</v>
      </c>
      <c r="T88">
        <v>2.305609</v>
      </c>
      <c r="U88">
        <v>336.586388</v>
      </c>
      <c r="V88">
        <v>19.994084999999998</v>
      </c>
      <c r="W88">
        <v>40.103428000000001</v>
      </c>
      <c r="X88">
        <v>142.27882</v>
      </c>
      <c r="Y88">
        <v>0</v>
      </c>
      <c r="Z88">
        <v>6.3211399999999998</v>
      </c>
      <c r="AA88">
        <v>40.651823</v>
      </c>
      <c r="AB88">
        <v>44.776114</v>
      </c>
      <c r="AC88">
        <v>32.310138000000002</v>
      </c>
      <c r="AD88">
        <v>0</v>
      </c>
      <c r="AE88">
        <v>54.905878999999999</v>
      </c>
      <c r="AF88">
        <v>26.438594999999999</v>
      </c>
      <c r="AG88">
        <v>46.054107000000002</v>
      </c>
      <c r="AH88">
        <v>73.143690000000007</v>
      </c>
      <c r="AI88">
        <v>0</v>
      </c>
      <c r="AJ88">
        <v>0</v>
      </c>
      <c r="AK88">
        <v>63.103606999999997</v>
      </c>
      <c r="AL88">
        <v>12.328239</v>
      </c>
      <c r="AM88">
        <v>17.465872000000001</v>
      </c>
      <c r="AN88">
        <v>1.016289</v>
      </c>
      <c r="AO88">
        <v>0</v>
      </c>
      <c r="AP88">
        <v>0.61776200000000003</v>
      </c>
      <c r="AQ88">
        <v>49.148578000000001</v>
      </c>
      <c r="AR88">
        <v>46.851551999999998</v>
      </c>
      <c r="AS88">
        <v>31.926086000000002</v>
      </c>
      <c r="AT88">
        <v>14.467514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95.18280900000002</v>
      </c>
      <c r="BA88">
        <f t="shared" si="4"/>
        <v>2780.7706479999988</v>
      </c>
      <c r="BD88">
        <v>7.67</v>
      </c>
      <c r="BE88">
        <v>1.87</v>
      </c>
      <c r="BF88">
        <v>2.87</v>
      </c>
      <c r="BG88">
        <v>1.78</v>
      </c>
      <c r="BH88">
        <v>9</v>
      </c>
      <c r="BI88">
        <v>0.98</v>
      </c>
      <c r="BJ88">
        <v>1.47</v>
      </c>
      <c r="BK88">
        <v>1.78</v>
      </c>
      <c r="BL88">
        <v>0</v>
      </c>
      <c r="BM88">
        <v>0.21</v>
      </c>
      <c r="BN88">
        <v>3.18</v>
      </c>
      <c r="BO88">
        <v>3.65</v>
      </c>
      <c r="BP88">
        <v>0.24</v>
      </c>
      <c r="BQ88">
        <v>1.94</v>
      </c>
      <c r="BR88">
        <v>2.1</v>
      </c>
      <c r="BS88">
        <v>0</v>
      </c>
      <c r="BT88">
        <v>2.8442639999999999</v>
      </c>
      <c r="BU88">
        <v>1.2853289999999999</v>
      </c>
      <c r="BV88">
        <v>2.3048679999999999</v>
      </c>
      <c r="BW88">
        <v>1.86113</v>
      </c>
      <c r="BX88">
        <v>1.877149</v>
      </c>
      <c r="BY88">
        <v>2.5706579999999999</v>
      </c>
      <c r="BZ88">
        <v>1.2716190000000001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3.393268</v>
      </c>
      <c r="CK88">
        <v>1.7914570000000001</v>
      </c>
      <c r="CL88">
        <v>1.8564700000000001</v>
      </c>
      <c r="CM88">
        <v>3.3637869999999999</v>
      </c>
      <c r="CN88">
        <v>1.696634</v>
      </c>
      <c r="CO88">
        <v>3.2904420000000001</v>
      </c>
      <c r="CP88">
        <v>4.0787789999999999</v>
      </c>
      <c r="CQ88">
        <v>3.393268</v>
      </c>
      <c r="CR88">
        <v>1.0996950000000001</v>
      </c>
      <c r="CS88">
        <v>1.3133490000000001</v>
      </c>
      <c r="CT88">
        <v>4.0752579999999998</v>
      </c>
      <c r="CU88">
        <v>6.8800889999999999</v>
      </c>
      <c r="CV88">
        <v>2.250591</v>
      </c>
      <c r="CW88">
        <v>3.9447049999999999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95.18280900000002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387.13284299999998</v>
      </c>
      <c r="L89">
        <v>643.39541599999995</v>
      </c>
      <c r="M89">
        <v>92.484510999999998</v>
      </c>
      <c r="N89">
        <v>118.083735</v>
      </c>
      <c r="O89">
        <v>123.89012099999999</v>
      </c>
      <c r="P89">
        <v>127.998795</v>
      </c>
      <c r="Q89">
        <v>21.643380000000001</v>
      </c>
      <c r="R89">
        <v>41.784647999999997</v>
      </c>
      <c r="S89">
        <v>26.379075</v>
      </c>
      <c r="T89">
        <v>0</v>
      </c>
      <c r="U89">
        <v>336.586388</v>
      </c>
      <c r="V89">
        <v>19.994084999999998</v>
      </c>
      <c r="W89">
        <v>40.103428000000001</v>
      </c>
      <c r="X89">
        <v>142.27882</v>
      </c>
      <c r="Y89">
        <v>0</v>
      </c>
      <c r="Z89">
        <v>6.3211399999999998</v>
      </c>
      <c r="AA89">
        <v>40.651823</v>
      </c>
      <c r="AB89">
        <v>44.776114</v>
      </c>
      <c r="AC89">
        <v>32.310138000000002</v>
      </c>
      <c r="AD89">
        <v>0</v>
      </c>
      <c r="AE89">
        <v>54.905878999999999</v>
      </c>
      <c r="AF89">
        <v>26.438594999999999</v>
      </c>
      <c r="AG89">
        <v>46.054107000000002</v>
      </c>
      <c r="AH89">
        <v>76.878686999999999</v>
      </c>
      <c r="AI89">
        <v>0</v>
      </c>
      <c r="AJ89">
        <v>0</v>
      </c>
      <c r="AK89">
        <v>63.103606999999997</v>
      </c>
      <c r="AL89">
        <v>12.328239</v>
      </c>
      <c r="AM89">
        <v>17.465872000000001</v>
      </c>
      <c r="AN89">
        <v>1.016289</v>
      </c>
      <c r="AO89">
        <v>0</v>
      </c>
      <c r="AP89">
        <v>0.61776200000000003</v>
      </c>
      <c r="AQ89">
        <v>49.148578000000001</v>
      </c>
      <c r="AR89">
        <v>46.851551999999998</v>
      </c>
      <c r="AS89">
        <v>31.926086000000002</v>
      </c>
      <c r="AT89">
        <v>14.467514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95.347051000000022</v>
      </c>
      <c r="BA89">
        <f t="shared" si="4"/>
        <v>2782.3642779999991</v>
      </c>
      <c r="BD89">
        <v>7.67</v>
      </c>
      <c r="BE89">
        <v>1.87</v>
      </c>
      <c r="BF89">
        <v>2.92</v>
      </c>
      <c r="BG89">
        <v>1.78</v>
      </c>
      <c r="BH89">
        <v>9</v>
      </c>
      <c r="BI89">
        <v>0.98</v>
      </c>
      <c r="BJ89">
        <v>1.47</v>
      </c>
      <c r="BK89">
        <v>1.78</v>
      </c>
      <c r="BL89">
        <v>0</v>
      </c>
      <c r="BM89">
        <v>0.21</v>
      </c>
      <c r="BN89">
        <v>3.18</v>
      </c>
      <c r="BO89">
        <v>3.65</v>
      </c>
      <c r="BP89">
        <v>0.24</v>
      </c>
      <c r="BQ89">
        <v>1.94</v>
      </c>
      <c r="BR89">
        <v>2.1</v>
      </c>
      <c r="BS89">
        <v>0</v>
      </c>
      <c r="BT89">
        <v>2.8442639999999999</v>
      </c>
      <c r="BU89">
        <v>1.2853289999999999</v>
      </c>
      <c r="BV89">
        <v>2.3048679999999999</v>
      </c>
      <c r="BW89">
        <v>1.86113</v>
      </c>
      <c r="BX89">
        <v>1.877149</v>
      </c>
      <c r="BY89">
        <v>2.5706579999999999</v>
      </c>
      <c r="BZ89">
        <v>1.2716190000000001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3.393268</v>
      </c>
      <c r="CK89">
        <v>1.7914570000000001</v>
      </c>
      <c r="CL89">
        <v>1.8564700000000001</v>
      </c>
      <c r="CM89">
        <v>3.3637869999999999</v>
      </c>
      <c r="CN89">
        <v>1.696634</v>
      </c>
      <c r="CO89">
        <v>3.2904420000000001</v>
      </c>
      <c r="CP89">
        <v>4.0787789999999999</v>
      </c>
      <c r="CQ89">
        <v>3.393268</v>
      </c>
      <c r="CR89">
        <v>1.0996950000000001</v>
      </c>
      <c r="CS89">
        <v>1.3133490000000001</v>
      </c>
      <c r="CT89">
        <v>4.0752579999999998</v>
      </c>
      <c r="CU89">
        <v>6.8800889999999999</v>
      </c>
      <c r="CV89">
        <v>2.364833</v>
      </c>
      <c r="CW89">
        <v>3.9447049999999999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95.347051000000022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387.13284299999998</v>
      </c>
      <c r="L90">
        <v>643.39541599999995</v>
      </c>
      <c r="M90">
        <v>92.484510999999998</v>
      </c>
      <c r="N90">
        <v>118.083735</v>
      </c>
      <c r="O90">
        <v>123.89012099999999</v>
      </c>
      <c r="P90">
        <v>127.998795</v>
      </c>
      <c r="Q90">
        <v>21.643380000000001</v>
      </c>
      <c r="R90">
        <v>41.784647999999997</v>
      </c>
      <c r="S90">
        <v>26.379075</v>
      </c>
      <c r="T90">
        <v>0</v>
      </c>
      <c r="U90">
        <v>336.586388</v>
      </c>
      <c r="V90">
        <v>19.994084999999998</v>
      </c>
      <c r="W90">
        <v>40.103428000000001</v>
      </c>
      <c r="X90">
        <v>142.27882</v>
      </c>
      <c r="Y90">
        <v>0</v>
      </c>
      <c r="Z90">
        <v>12.64228</v>
      </c>
      <c r="AA90">
        <v>40.651823</v>
      </c>
      <c r="AB90">
        <v>44.776114</v>
      </c>
      <c r="AC90">
        <v>32.310138000000002</v>
      </c>
      <c r="AD90">
        <v>0</v>
      </c>
      <c r="AE90">
        <v>54.905878999999999</v>
      </c>
      <c r="AF90">
        <v>26.438594999999999</v>
      </c>
      <c r="AG90">
        <v>46.054107000000002</v>
      </c>
      <c r="AH90">
        <v>93.374922999999995</v>
      </c>
      <c r="AI90">
        <v>0</v>
      </c>
      <c r="AJ90">
        <v>0</v>
      </c>
      <c r="AK90">
        <v>63.103606999999997</v>
      </c>
      <c r="AL90">
        <v>12.328239</v>
      </c>
      <c r="AM90">
        <v>17.465872000000001</v>
      </c>
      <c r="AN90">
        <v>1.016289</v>
      </c>
      <c r="AO90">
        <v>0</v>
      </c>
      <c r="AP90">
        <v>0.61776200000000003</v>
      </c>
      <c r="AQ90">
        <v>49.148578000000001</v>
      </c>
      <c r="AR90">
        <v>46.851551999999998</v>
      </c>
      <c r="AS90">
        <v>31.926086000000002</v>
      </c>
      <c r="AT90">
        <v>14.467514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95.849723000000012</v>
      </c>
      <c r="BA90">
        <f t="shared" si="4"/>
        <v>2805.6843259999987</v>
      </c>
      <c r="BD90">
        <v>7.67</v>
      </c>
      <c r="BE90">
        <v>1.87</v>
      </c>
      <c r="BF90">
        <v>2.92</v>
      </c>
      <c r="BG90">
        <v>1.78</v>
      </c>
      <c r="BH90">
        <v>9</v>
      </c>
      <c r="BI90">
        <v>0.98</v>
      </c>
      <c r="BJ90">
        <v>1.47</v>
      </c>
      <c r="BK90">
        <v>1.78</v>
      </c>
      <c r="BL90">
        <v>0</v>
      </c>
      <c r="BM90">
        <v>0.21</v>
      </c>
      <c r="BN90">
        <v>3.18</v>
      </c>
      <c r="BO90">
        <v>3.65</v>
      </c>
      <c r="BP90">
        <v>0.24</v>
      </c>
      <c r="BQ90">
        <v>1.94</v>
      </c>
      <c r="BR90">
        <v>2.1</v>
      </c>
      <c r="BS90">
        <v>0</v>
      </c>
      <c r="BT90">
        <v>2.8442639999999999</v>
      </c>
      <c r="BU90">
        <v>1.2853289999999999</v>
      </c>
      <c r="BV90">
        <v>2.3048679999999999</v>
      </c>
      <c r="BW90">
        <v>1.86113</v>
      </c>
      <c r="BX90">
        <v>1.877149</v>
      </c>
      <c r="BY90">
        <v>2.5706579999999999</v>
      </c>
      <c r="BZ90">
        <v>1.2716190000000001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3.393268</v>
      </c>
      <c r="CK90">
        <v>1.7914570000000001</v>
      </c>
      <c r="CL90">
        <v>1.8564700000000001</v>
      </c>
      <c r="CM90">
        <v>3.3637869999999999</v>
      </c>
      <c r="CN90">
        <v>1.696634</v>
      </c>
      <c r="CO90">
        <v>3.2904420000000001</v>
      </c>
      <c r="CP90">
        <v>4.0787789999999999</v>
      </c>
      <c r="CQ90">
        <v>3.393268</v>
      </c>
      <c r="CR90">
        <v>1.0996950000000001</v>
      </c>
      <c r="CS90">
        <v>1.3133490000000001</v>
      </c>
      <c r="CT90">
        <v>4.0752579999999998</v>
      </c>
      <c r="CU90">
        <v>6.8800889999999999</v>
      </c>
      <c r="CV90">
        <v>2.867505</v>
      </c>
      <c r="CW90">
        <v>3.9447049999999999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95.849723000000012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437.25790799999999</v>
      </c>
      <c r="L91">
        <v>643.39541599999995</v>
      </c>
      <c r="M91">
        <v>92.484510999999998</v>
      </c>
      <c r="N91">
        <v>118.083735</v>
      </c>
      <c r="O91">
        <v>123.89012099999999</v>
      </c>
      <c r="P91">
        <v>127.998795</v>
      </c>
      <c r="Q91">
        <v>21.643380000000001</v>
      </c>
      <c r="R91">
        <v>41.784647999999997</v>
      </c>
      <c r="S91">
        <v>26.379075</v>
      </c>
      <c r="T91">
        <v>0</v>
      </c>
      <c r="U91">
        <v>336.586388</v>
      </c>
      <c r="V91">
        <v>19.994084999999998</v>
      </c>
      <c r="W91">
        <v>40.103428000000001</v>
      </c>
      <c r="X91">
        <v>142.27882</v>
      </c>
      <c r="Y91">
        <v>0</v>
      </c>
      <c r="Z91">
        <v>18.963419999999999</v>
      </c>
      <c r="AA91">
        <v>40.651823</v>
      </c>
      <c r="AB91">
        <v>44.776114</v>
      </c>
      <c r="AC91">
        <v>32.310138000000002</v>
      </c>
      <c r="AD91">
        <v>0</v>
      </c>
      <c r="AE91">
        <v>54.905878999999999</v>
      </c>
      <c r="AF91">
        <v>27.943231000000001</v>
      </c>
      <c r="AG91">
        <v>46.054107000000002</v>
      </c>
      <c r="AH91">
        <v>128.131145</v>
      </c>
      <c r="AI91">
        <v>0</v>
      </c>
      <c r="AJ91">
        <v>0</v>
      </c>
      <c r="AK91">
        <v>63.103606999999997</v>
      </c>
      <c r="AL91">
        <v>12.328239</v>
      </c>
      <c r="AM91">
        <v>17.465872000000001</v>
      </c>
      <c r="AN91">
        <v>1.016289</v>
      </c>
      <c r="AO91">
        <v>0</v>
      </c>
      <c r="AP91">
        <v>0.61776200000000003</v>
      </c>
      <c r="AQ91">
        <v>49.148578000000001</v>
      </c>
      <c r="AR91">
        <v>46.851551999999998</v>
      </c>
      <c r="AS91">
        <v>31.926086000000002</v>
      </c>
      <c r="AT91">
        <v>14.467514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96.973608000000013</v>
      </c>
      <c r="BA91">
        <f t="shared" si="4"/>
        <v>2899.5152739999994</v>
      </c>
      <c r="BD91">
        <v>7.67</v>
      </c>
      <c r="BE91">
        <v>1.87</v>
      </c>
      <c r="BF91">
        <v>2.92</v>
      </c>
      <c r="BG91">
        <v>1.78</v>
      </c>
      <c r="BH91">
        <v>9</v>
      </c>
      <c r="BI91">
        <v>1.01</v>
      </c>
      <c r="BJ91">
        <v>1.49</v>
      </c>
      <c r="BK91">
        <v>1.78</v>
      </c>
      <c r="BL91">
        <v>0</v>
      </c>
      <c r="BM91">
        <v>0.21</v>
      </c>
      <c r="BN91">
        <v>3.18</v>
      </c>
      <c r="BO91">
        <v>3.65</v>
      </c>
      <c r="BP91">
        <v>0.24</v>
      </c>
      <c r="BQ91">
        <v>1.94</v>
      </c>
      <c r="BR91">
        <v>2.1</v>
      </c>
      <c r="BS91">
        <v>0</v>
      </c>
      <c r="BT91">
        <v>2.8442639999999999</v>
      </c>
      <c r="BU91">
        <v>1.2853289999999999</v>
      </c>
      <c r="BV91">
        <v>2.3048679999999999</v>
      </c>
      <c r="BW91">
        <v>1.86113</v>
      </c>
      <c r="BX91">
        <v>1.877149</v>
      </c>
      <c r="BY91">
        <v>2.5706579999999999</v>
      </c>
      <c r="BZ91">
        <v>1.2716190000000001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3.393268</v>
      </c>
      <c r="CK91">
        <v>1.7914570000000001</v>
      </c>
      <c r="CL91">
        <v>1.8564700000000001</v>
      </c>
      <c r="CM91">
        <v>3.3637869999999999</v>
      </c>
      <c r="CN91">
        <v>1.696634</v>
      </c>
      <c r="CO91">
        <v>3.2904420000000001</v>
      </c>
      <c r="CP91">
        <v>4.0787789999999999</v>
      </c>
      <c r="CQ91">
        <v>3.393268</v>
      </c>
      <c r="CR91">
        <v>1.0996950000000001</v>
      </c>
      <c r="CS91">
        <v>1.3133490000000001</v>
      </c>
      <c r="CT91">
        <v>4.0752579999999998</v>
      </c>
      <c r="CU91">
        <v>6.8800889999999999</v>
      </c>
      <c r="CV91">
        <v>3.9413900000000002</v>
      </c>
      <c r="CW91">
        <v>3.9447049999999999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96.973608000000013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437.25790799999999</v>
      </c>
      <c r="L92">
        <v>643.39541599999995</v>
      </c>
      <c r="M92">
        <v>92.484510999999998</v>
      </c>
      <c r="N92">
        <v>118.083735</v>
      </c>
      <c r="O92">
        <v>123.89012099999999</v>
      </c>
      <c r="P92">
        <v>127.998795</v>
      </c>
      <c r="Q92">
        <v>21.643380000000001</v>
      </c>
      <c r="R92">
        <v>41.784647999999997</v>
      </c>
      <c r="S92">
        <v>26.379075</v>
      </c>
      <c r="T92">
        <v>0</v>
      </c>
      <c r="U92">
        <v>336.586388</v>
      </c>
      <c r="V92">
        <v>19.994084999999998</v>
      </c>
      <c r="W92">
        <v>40.103428000000001</v>
      </c>
      <c r="X92">
        <v>142.27882</v>
      </c>
      <c r="Y92">
        <v>0</v>
      </c>
      <c r="Z92">
        <v>18.963419999999999</v>
      </c>
      <c r="AA92">
        <v>40.651823</v>
      </c>
      <c r="AB92">
        <v>44.776114</v>
      </c>
      <c r="AC92">
        <v>32.310138000000002</v>
      </c>
      <c r="AD92">
        <v>0</v>
      </c>
      <c r="AE92">
        <v>54.905878999999999</v>
      </c>
      <c r="AF92">
        <v>27.943231000000001</v>
      </c>
      <c r="AG92">
        <v>46.054107000000002</v>
      </c>
      <c r="AH92">
        <v>128.131145</v>
      </c>
      <c r="AI92">
        <v>0</v>
      </c>
      <c r="AJ92">
        <v>0</v>
      </c>
      <c r="AK92">
        <v>63.103606999999997</v>
      </c>
      <c r="AL92">
        <v>12.328239</v>
      </c>
      <c r="AM92">
        <v>17.465872000000001</v>
      </c>
      <c r="AN92">
        <v>1.016289</v>
      </c>
      <c r="AO92">
        <v>0</v>
      </c>
      <c r="AP92">
        <v>0.61776200000000003</v>
      </c>
      <c r="AQ92">
        <v>49.148578000000001</v>
      </c>
      <c r="AR92">
        <v>46.851551999999998</v>
      </c>
      <c r="AS92">
        <v>31.926086000000002</v>
      </c>
      <c r="AT92">
        <v>14.467514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96.983608000000018</v>
      </c>
      <c r="BA92">
        <f t="shared" si="4"/>
        <v>2899.5252739999992</v>
      </c>
      <c r="BD92">
        <v>7.67</v>
      </c>
      <c r="BE92">
        <v>1.87</v>
      </c>
      <c r="BF92">
        <v>2.92</v>
      </c>
      <c r="BG92">
        <v>1.78</v>
      </c>
      <c r="BH92">
        <v>9</v>
      </c>
      <c r="BI92">
        <v>1.01</v>
      </c>
      <c r="BJ92">
        <v>1.5</v>
      </c>
      <c r="BK92">
        <v>1.78</v>
      </c>
      <c r="BL92">
        <v>0</v>
      </c>
      <c r="BM92">
        <v>0.21</v>
      </c>
      <c r="BN92">
        <v>3.18</v>
      </c>
      <c r="BO92">
        <v>3.65</v>
      </c>
      <c r="BP92">
        <v>0.24</v>
      </c>
      <c r="BQ92">
        <v>1.94</v>
      </c>
      <c r="BR92">
        <v>2.1</v>
      </c>
      <c r="BS92">
        <v>0</v>
      </c>
      <c r="BT92">
        <v>2.8442639999999999</v>
      </c>
      <c r="BU92">
        <v>1.2853289999999999</v>
      </c>
      <c r="BV92">
        <v>2.3048679999999999</v>
      </c>
      <c r="BW92">
        <v>1.86113</v>
      </c>
      <c r="BX92">
        <v>1.877149</v>
      </c>
      <c r="BY92">
        <v>2.5706579999999999</v>
      </c>
      <c r="BZ92">
        <v>1.2716190000000001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3.393268</v>
      </c>
      <c r="CK92">
        <v>1.7914570000000001</v>
      </c>
      <c r="CL92">
        <v>1.8564700000000001</v>
      </c>
      <c r="CM92">
        <v>3.3637869999999999</v>
      </c>
      <c r="CN92">
        <v>1.696634</v>
      </c>
      <c r="CO92">
        <v>3.2904420000000001</v>
      </c>
      <c r="CP92">
        <v>4.0787789999999999</v>
      </c>
      <c r="CQ92">
        <v>3.393268</v>
      </c>
      <c r="CR92">
        <v>1.0996950000000001</v>
      </c>
      <c r="CS92">
        <v>1.3133490000000001</v>
      </c>
      <c r="CT92">
        <v>4.0752579999999998</v>
      </c>
      <c r="CU92">
        <v>6.8800889999999999</v>
      </c>
      <c r="CV92">
        <v>3.9413900000000002</v>
      </c>
      <c r="CW92">
        <v>3.9447049999999999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96.983608000000018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367.49278500000003</v>
      </c>
      <c r="L93">
        <v>643.39541599999995</v>
      </c>
      <c r="M93">
        <v>92.484510999999998</v>
      </c>
      <c r="N93">
        <v>118.083735</v>
      </c>
      <c r="O93">
        <v>123.89012099999999</v>
      </c>
      <c r="P93">
        <v>127.998795</v>
      </c>
      <c r="Q93">
        <v>21.643380000000001</v>
      </c>
      <c r="R93">
        <v>41.784647999999997</v>
      </c>
      <c r="S93">
        <v>26.379075</v>
      </c>
      <c r="T93">
        <v>0</v>
      </c>
      <c r="U93">
        <v>336.586388</v>
      </c>
      <c r="V93">
        <v>19.994084999999998</v>
      </c>
      <c r="W93">
        <v>40.103428000000001</v>
      </c>
      <c r="X93">
        <v>142.27882</v>
      </c>
      <c r="Y93">
        <v>0</v>
      </c>
      <c r="Z93">
        <v>18.963419999999999</v>
      </c>
      <c r="AA93">
        <v>40.651823</v>
      </c>
      <c r="AB93">
        <v>44.776114</v>
      </c>
      <c r="AC93">
        <v>32.310138000000002</v>
      </c>
      <c r="AD93">
        <v>0</v>
      </c>
      <c r="AE93">
        <v>54.905878999999999</v>
      </c>
      <c r="AF93">
        <v>27.943231000000001</v>
      </c>
      <c r="AG93">
        <v>46.054107000000002</v>
      </c>
      <c r="AH93">
        <v>128.131145</v>
      </c>
      <c r="AI93">
        <v>0</v>
      </c>
      <c r="AJ93">
        <v>0</v>
      </c>
      <c r="AK93">
        <v>63.103606999999997</v>
      </c>
      <c r="AL93">
        <v>12.328239</v>
      </c>
      <c r="AM93">
        <v>17.465872000000001</v>
      </c>
      <c r="AN93">
        <v>1.016289</v>
      </c>
      <c r="AO93">
        <v>0</v>
      </c>
      <c r="AP93">
        <v>1.8532869999999999</v>
      </c>
      <c r="AQ93">
        <v>49.148578000000001</v>
      </c>
      <c r="AR93">
        <v>46.851551999999998</v>
      </c>
      <c r="AS93">
        <v>31.926086000000002</v>
      </c>
      <c r="AT93">
        <v>14.467514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96.983608000000018</v>
      </c>
      <c r="BA93">
        <f t="shared" si="4"/>
        <v>2830.9956759999991</v>
      </c>
      <c r="BD93">
        <v>7.67</v>
      </c>
      <c r="BE93">
        <v>1.87</v>
      </c>
      <c r="BF93">
        <v>2.92</v>
      </c>
      <c r="BG93">
        <v>1.78</v>
      </c>
      <c r="BH93">
        <v>9</v>
      </c>
      <c r="BI93">
        <v>1.01</v>
      </c>
      <c r="BJ93">
        <v>1.5</v>
      </c>
      <c r="BK93">
        <v>1.78</v>
      </c>
      <c r="BL93">
        <v>0</v>
      </c>
      <c r="BM93">
        <v>0.21</v>
      </c>
      <c r="BN93">
        <v>3.18</v>
      </c>
      <c r="BO93">
        <v>3.65</v>
      </c>
      <c r="BP93">
        <v>0.24</v>
      </c>
      <c r="BQ93">
        <v>1.94</v>
      </c>
      <c r="BR93">
        <v>2.1</v>
      </c>
      <c r="BS93">
        <v>0</v>
      </c>
      <c r="BT93">
        <v>2.8442639999999999</v>
      </c>
      <c r="BU93">
        <v>1.2853289999999999</v>
      </c>
      <c r="BV93">
        <v>2.3048679999999999</v>
      </c>
      <c r="BW93">
        <v>1.86113</v>
      </c>
      <c r="BX93">
        <v>1.877149</v>
      </c>
      <c r="BY93">
        <v>2.5706579999999999</v>
      </c>
      <c r="BZ93">
        <v>1.2716190000000001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3.393268</v>
      </c>
      <c r="CK93">
        <v>1.7914570000000001</v>
      </c>
      <c r="CL93">
        <v>1.8564700000000001</v>
      </c>
      <c r="CM93">
        <v>3.3637869999999999</v>
      </c>
      <c r="CN93">
        <v>1.696634</v>
      </c>
      <c r="CO93">
        <v>3.2904420000000001</v>
      </c>
      <c r="CP93">
        <v>4.0787789999999999</v>
      </c>
      <c r="CQ93">
        <v>3.393268</v>
      </c>
      <c r="CR93">
        <v>1.0996950000000001</v>
      </c>
      <c r="CS93">
        <v>1.3133490000000001</v>
      </c>
      <c r="CT93">
        <v>4.0752579999999998</v>
      </c>
      <c r="CU93">
        <v>6.8800889999999999</v>
      </c>
      <c r="CV93">
        <v>3.9413900000000002</v>
      </c>
      <c r="CW93">
        <v>3.9447049999999999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96.983608000000018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358.28238099999999</v>
      </c>
      <c r="L94">
        <v>643.39541599999995</v>
      </c>
      <c r="M94">
        <v>92.484510999999998</v>
      </c>
      <c r="N94">
        <v>118.083735</v>
      </c>
      <c r="O94">
        <v>123.89012099999999</v>
      </c>
      <c r="P94">
        <v>127.998795</v>
      </c>
      <c r="Q94">
        <v>21.643380000000001</v>
      </c>
      <c r="R94">
        <v>41.784647999999997</v>
      </c>
      <c r="S94">
        <v>26.379075</v>
      </c>
      <c r="T94">
        <v>0</v>
      </c>
      <c r="U94">
        <v>336.586388</v>
      </c>
      <c r="V94">
        <v>19.994084999999998</v>
      </c>
      <c r="W94">
        <v>40.103428000000001</v>
      </c>
      <c r="X94">
        <v>142.27882</v>
      </c>
      <c r="Y94">
        <v>0</v>
      </c>
      <c r="Z94">
        <v>18.963419999999999</v>
      </c>
      <c r="AA94">
        <v>40.651823</v>
      </c>
      <c r="AB94">
        <v>44.776114</v>
      </c>
      <c r="AC94">
        <v>32.310138000000002</v>
      </c>
      <c r="AD94">
        <v>0</v>
      </c>
      <c r="AE94">
        <v>54.905878999999999</v>
      </c>
      <c r="AF94">
        <v>27.943231000000001</v>
      </c>
      <c r="AG94">
        <v>46.054107000000002</v>
      </c>
      <c r="AH94">
        <v>128.131145</v>
      </c>
      <c r="AI94">
        <v>0</v>
      </c>
      <c r="AJ94">
        <v>0</v>
      </c>
      <c r="AK94">
        <v>63.103606999999997</v>
      </c>
      <c r="AL94">
        <v>12.328239</v>
      </c>
      <c r="AM94">
        <v>17.465872000000001</v>
      </c>
      <c r="AN94">
        <v>1.016289</v>
      </c>
      <c r="AO94">
        <v>0</v>
      </c>
      <c r="AP94">
        <v>1.8532869999999999</v>
      </c>
      <c r="AQ94">
        <v>49.148578000000001</v>
      </c>
      <c r="AR94">
        <v>46.851551999999998</v>
      </c>
      <c r="AS94">
        <v>31.926086000000002</v>
      </c>
      <c r="AT94">
        <v>14.467514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95.213585000000023</v>
      </c>
      <c r="BA94">
        <f t="shared" si="4"/>
        <v>2820.0152489999996</v>
      </c>
      <c r="BD94">
        <v>7.67</v>
      </c>
      <c r="BE94">
        <v>1.87</v>
      </c>
      <c r="BF94">
        <v>2.92</v>
      </c>
      <c r="BG94">
        <v>1.78</v>
      </c>
      <c r="BH94">
        <v>9</v>
      </c>
      <c r="BI94">
        <v>0.98</v>
      </c>
      <c r="BJ94">
        <v>1.48</v>
      </c>
      <c r="BK94">
        <v>1.78</v>
      </c>
      <c r="BL94">
        <v>0</v>
      </c>
      <c r="BM94">
        <v>0.21</v>
      </c>
      <c r="BN94">
        <v>3.18</v>
      </c>
      <c r="BO94">
        <v>3.65</v>
      </c>
      <c r="BP94">
        <v>0.24</v>
      </c>
      <c r="BQ94">
        <v>1.94</v>
      </c>
      <c r="BR94">
        <v>2.1</v>
      </c>
      <c r="BS94">
        <v>0</v>
      </c>
      <c r="BT94">
        <v>2.8442639999999999</v>
      </c>
      <c r="BU94">
        <v>1.2853289999999999</v>
      </c>
      <c r="BV94">
        <v>2.3048679999999999</v>
      </c>
      <c r="BW94">
        <v>1.86113</v>
      </c>
      <c r="BX94">
        <v>1.877149</v>
      </c>
      <c r="BY94">
        <v>2.5706579999999999</v>
      </c>
      <c r="BZ94">
        <v>1.2716190000000001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3.393268</v>
      </c>
      <c r="CK94">
        <v>1.7914570000000001</v>
      </c>
      <c r="CL94">
        <v>1.8564700000000001</v>
      </c>
      <c r="CM94">
        <v>3.3637869999999999</v>
      </c>
      <c r="CN94">
        <v>1.696634</v>
      </c>
      <c r="CO94">
        <v>3.2904420000000001</v>
      </c>
      <c r="CP94">
        <v>4.0787789999999999</v>
      </c>
      <c r="CQ94">
        <v>3.393268</v>
      </c>
      <c r="CR94">
        <v>1.0996950000000001</v>
      </c>
      <c r="CS94">
        <v>1.3133490000000001</v>
      </c>
      <c r="CT94">
        <v>4.0752579999999998</v>
      </c>
      <c r="CU94">
        <v>5.1600659999999996</v>
      </c>
      <c r="CV94">
        <v>3.9413900000000002</v>
      </c>
      <c r="CW94">
        <v>3.9447049999999999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95.213585000000023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358.26176600000002</v>
      </c>
      <c r="L95">
        <v>643.39541599999995</v>
      </c>
      <c r="M95">
        <v>92.484510999999998</v>
      </c>
      <c r="N95">
        <v>118.083735</v>
      </c>
      <c r="O95">
        <v>123.89012099999999</v>
      </c>
      <c r="P95">
        <v>127.998795</v>
      </c>
      <c r="Q95">
        <v>21.643380000000001</v>
      </c>
      <c r="R95">
        <v>41.784647999999997</v>
      </c>
      <c r="S95">
        <v>26.379075</v>
      </c>
      <c r="T95">
        <v>0</v>
      </c>
      <c r="U95">
        <v>336.586388</v>
      </c>
      <c r="V95">
        <v>19.994084999999998</v>
      </c>
      <c r="W95">
        <v>40.103428000000001</v>
      </c>
      <c r="X95">
        <v>142.27882</v>
      </c>
      <c r="Y95">
        <v>0</v>
      </c>
      <c r="Z95">
        <v>12.64228</v>
      </c>
      <c r="AA95">
        <v>40.651823</v>
      </c>
      <c r="AB95">
        <v>44.776114</v>
      </c>
      <c r="AC95">
        <v>21.518384000000001</v>
      </c>
      <c r="AD95">
        <v>0</v>
      </c>
      <c r="AE95">
        <v>54.905878999999999</v>
      </c>
      <c r="AF95">
        <v>26.868490999999999</v>
      </c>
      <c r="AG95">
        <v>46.054107000000002</v>
      </c>
      <c r="AH95">
        <v>98.562419000000006</v>
      </c>
      <c r="AI95">
        <v>0</v>
      </c>
      <c r="AJ95">
        <v>0</v>
      </c>
      <c r="AK95">
        <v>63.103606999999997</v>
      </c>
      <c r="AL95">
        <v>23.535729</v>
      </c>
      <c r="AM95">
        <v>17.465872000000001</v>
      </c>
      <c r="AN95">
        <v>1.016289</v>
      </c>
      <c r="AO95">
        <v>0</v>
      </c>
      <c r="AP95">
        <v>1.8532869999999999</v>
      </c>
      <c r="AQ95">
        <v>49.148578000000001</v>
      </c>
      <c r="AR95">
        <v>46.851551999999998</v>
      </c>
      <c r="AS95">
        <v>31.926086000000002</v>
      </c>
      <c r="AT95">
        <v>14.467514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94.299640000000025</v>
      </c>
      <c r="BA95">
        <f t="shared" si="4"/>
        <v>2782.5318189999998</v>
      </c>
      <c r="BD95">
        <v>7.67</v>
      </c>
      <c r="BE95">
        <v>1.87</v>
      </c>
      <c r="BF95">
        <v>2.92</v>
      </c>
      <c r="BG95">
        <v>1.78</v>
      </c>
      <c r="BH95">
        <v>9</v>
      </c>
      <c r="BI95">
        <v>0.98</v>
      </c>
      <c r="BJ95">
        <v>1.48</v>
      </c>
      <c r="BK95">
        <v>1.78</v>
      </c>
      <c r="BL95">
        <v>0</v>
      </c>
      <c r="BM95">
        <v>0.21</v>
      </c>
      <c r="BN95">
        <v>3.18</v>
      </c>
      <c r="BO95">
        <v>3.65</v>
      </c>
      <c r="BP95">
        <v>0.24</v>
      </c>
      <c r="BQ95">
        <v>1.94</v>
      </c>
      <c r="BR95">
        <v>2.1</v>
      </c>
      <c r="BS95">
        <v>0</v>
      </c>
      <c r="BT95">
        <v>2.8442639999999999</v>
      </c>
      <c r="BU95">
        <v>1.2853289999999999</v>
      </c>
      <c r="BV95">
        <v>2.3048679999999999</v>
      </c>
      <c r="BW95">
        <v>1.86113</v>
      </c>
      <c r="BX95">
        <v>1.877149</v>
      </c>
      <c r="BY95">
        <v>2.5706579999999999</v>
      </c>
      <c r="BZ95">
        <v>1.2716190000000001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3.393268</v>
      </c>
      <c r="CK95">
        <v>1.7914570000000001</v>
      </c>
      <c r="CL95">
        <v>1.8564700000000001</v>
      </c>
      <c r="CM95">
        <v>3.3637869999999999</v>
      </c>
      <c r="CN95">
        <v>1.696634</v>
      </c>
      <c r="CO95">
        <v>3.2904420000000001</v>
      </c>
      <c r="CP95">
        <v>4.0787789999999999</v>
      </c>
      <c r="CQ95">
        <v>3.393268</v>
      </c>
      <c r="CR95">
        <v>1.0996950000000001</v>
      </c>
      <c r="CS95">
        <v>1.3133490000000001</v>
      </c>
      <c r="CT95">
        <v>4.0752579999999998</v>
      </c>
      <c r="CU95">
        <v>5.1600659999999996</v>
      </c>
      <c r="CV95">
        <v>3.0274450000000002</v>
      </c>
      <c r="CW95">
        <v>3.9447049999999999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94.299640000000025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358.28238099999999</v>
      </c>
      <c r="L96">
        <v>643.39541599999995</v>
      </c>
      <c r="M96">
        <v>92.484510999999998</v>
      </c>
      <c r="N96">
        <v>118.083735</v>
      </c>
      <c r="O96">
        <v>123.89012099999999</v>
      </c>
      <c r="P96">
        <v>127.998795</v>
      </c>
      <c r="Q96">
        <v>21.643380000000001</v>
      </c>
      <c r="R96">
        <v>41.784647999999997</v>
      </c>
      <c r="S96">
        <v>26.379075</v>
      </c>
      <c r="T96">
        <v>0</v>
      </c>
      <c r="U96">
        <v>336.586388</v>
      </c>
      <c r="V96">
        <v>19.994084999999998</v>
      </c>
      <c r="W96">
        <v>40.103428000000001</v>
      </c>
      <c r="X96">
        <v>142.27882</v>
      </c>
      <c r="Y96">
        <v>0</v>
      </c>
      <c r="Z96">
        <v>12.64228</v>
      </c>
      <c r="AA96">
        <v>40.651823</v>
      </c>
      <c r="AB96">
        <v>44.776114</v>
      </c>
      <c r="AC96">
        <v>21.518384000000001</v>
      </c>
      <c r="AD96">
        <v>0</v>
      </c>
      <c r="AE96">
        <v>36.478524</v>
      </c>
      <c r="AF96">
        <v>26.868490999999999</v>
      </c>
      <c r="AG96">
        <v>46.054107000000002</v>
      </c>
      <c r="AH96">
        <v>72.624939999999995</v>
      </c>
      <c r="AI96">
        <v>0</v>
      </c>
      <c r="AJ96">
        <v>0</v>
      </c>
      <c r="AK96">
        <v>63.103606999999997</v>
      </c>
      <c r="AL96">
        <v>23.535729</v>
      </c>
      <c r="AM96">
        <v>17.465872000000001</v>
      </c>
      <c r="AN96">
        <v>1.016289</v>
      </c>
      <c r="AO96">
        <v>0</v>
      </c>
      <c r="AP96">
        <v>1.8532869999999999</v>
      </c>
      <c r="AQ96">
        <v>49.148578000000001</v>
      </c>
      <c r="AR96">
        <v>46.851551999999998</v>
      </c>
      <c r="AS96">
        <v>31.926086000000002</v>
      </c>
      <c r="AT96">
        <v>14.467514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93.042266000000026</v>
      </c>
      <c r="BA96">
        <f t="shared" si="4"/>
        <v>2736.9302260000004</v>
      </c>
      <c r="BD96">
        <v>7.67</v>
      </c>
      <c r="BE96">
        <v>1.87</v>
      </c>
      <c r="BF96">
        <v>2.92</v>
      </c>
      <c r="BG96">
        <v>1.78</v>
      </c>
      <c r="BH96">
        <v>9</v>
      </c>
      <c r="BI96">
        <v>0.98</v>
      </c>
      <c r="BJ96">
        <v>1.48</v>
      </c>
      <c r="BK96">
        <v>1.78</v>
      </c>
      <c r="BL96">
        <v>0</v>
      </c>
      <c r="BM96">
        <v>0.21</v>
      </c>
      <c r="BN96">
        <v>3.18</v>
      </c>
      <c r="BO96">
        <v>3.65</v>
      </c>
      <c r="BP96">
        <v>0.24</v>
      </c>
      <c r="BQ96">
        <v>1.94</v>
      </c>
      <c r="BR96">
        <v>2.1</v>
      </c>
      <c r="BS96">
        <v>0</v>
      </c>
      <c r="BT96">
        <v>2.8442639999999999</v>
      </c>
      <c r="BU96">
        <v>1.2853289999999999</v>
      </c>
      <c r="BV96">
        <v>2.3048679999999999</v>
      </c>
      <c r="BW96">
        <v>1.86113</v>
      </c>
      <c r="BX96">
        <v>1.877149</v>
      </c>
      <c r="BY96">
        <v>2.5706579999999999</v>
      </c>
      <c r="BZ96">
        <v>1.2716190000000001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3.393268</v>
      </c>
      <c r="CK96">
        <v>1.7914570000000001</v>
      </c>
      <c r="CL96">
        <v>1.8564700000000001</v>
      </c>
      <c r="CM96">
        <v>3.3637869999999999</v>
      </c>
      <c r="CN96">
        <v>1.696634</v>
      </c>
      <c r="CO96">
        <v>3.2904420000000001</v>
      </c>
      <c r="CP96">
        <v>4.0787789999999999</v>
      </c>
      <c r="CQ96">
        <v>3.393268</v>
      </c>
      <c r="CR96">
        <v>1.0996950000000001</v>
      </c>
      <c r="CS96">
        <v>1.3133490000000001</v>
      </c>
      <c r="CT96">
        <v>4.0752579999999998</v>
      </c>
      <c r="CU96">
        <v>4.6909700000000001</v>
      </c>
      <c r="CV96">
        <v>2.2391670000000001</v>
      </c>
      <c r="CW96">
        <v>3.9447049999999999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93.042266000000026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364.75609400000002</v>
      </c>
      <c r="L97">
        <v>643.39541599999995</v>
      </c>
      <c r="M97">
        <v>92.484510999999998</v>
      </c>
      <c r="N97">
        <v>118.083735</v>
      </c>
      <c r="O97">
        <v>123.89012099999999</v>
      </c>
      <c r="P97">
        <v>127.998795</v>
      </c>
      <c r="Q97">
        <v>21.643380000000001</v>
      </c>
      <c r="R97">
        <v>41.784647999999997</v>
      </c>
      <c r="S97">
        <v>26.379075</v>
      </c>
      <c r="T97">
        <v>0</v>
      </c>
      <c r="U97">
        <v>336.586388</v>
      </c>
      <c r="V97">
        <v>19.994084999999998</v>
      </c>
      <c r="W97">
        <v>40.103428000000001</v>
      </c>
      <c r="X97">
        <v>142.27882</v>
      </c>
      <c r="Y97">
        <v>0</v>
      </c>
      <c r="Z97">
        <v>12.64228</v>
      </c>
      <c r="AA97">
        <v>40.651823</v>
      </c>
      <c r="AB97">
        <v>44.776114</v>
      </c>
      <c r="AC97">
        <v>21.518384000000001</v>
      </c>
      <c r="AD97">
        <v>0</v>
      </c>
      <c r="AE97">
        <v>36.478524</v>
      </c>
      <c r="AF97">
        <v>26.868490999999999</v>
      </c>
      <c r="AG97">
        <v>46.054107000000002</v>
      </c>
      <c r="AH97">
        <v>46.687461999999996</v>
      </c>
      <c r="AI97">
        <v>0</v>
      </c>
      <c r="AJ97">
        <v>0</v>
      </c>
      <c r="AK97">
        <v>63.103606999999997</v>
      </c>
      <c r="AL97">
        <v>34.743219000000003</v>
      </c>
      <c r="AM97">
        <v>17.465872000000001</v>
      </c>
      <c r="AN97">
        <v>1.016289</v>
      </c>
      <c r="AO97">
        <v>0</v>
      </c>
      <c r="AP97">
        <v>1.8532869999999999</v>
      </c>
      <c r="AQ97">
        <v>49.148578000000001</v>
      </c>
      <c r="AR97">
        <v>46.851551999999998</v>
      </c>
      <c r="AS97">
        <v>31.183620000000001</v>
      </c>
      <c r="AT97">
        <v>14.467514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90.678906000000026</v>
      </c>
      <c r="BA97">
        <f t="shared" si="4"/>
        <v>2725.5681249999993</v>
      </c>
      <c r="BD97">
        <v>7.67</v>
      </c>
      <c r="BE97">
        <v>1.87</v>
      </c>
      <c r="BF97">
        <v>2.92</v>
      </c>
      <c r="BG97">
        <v>1.78</v>
      </c>
      <c r="BH97">
        <v>9</v>
      </c>
      <c r="BI97">
        <v>0.98</v>
      </c>
      <c r="BJ97">
        <v>1.48</v>
      </c>
      <c r="BK97">
        <v>1.78</v>
      </c>
      <c r="BL97">
        <v>0</v>
      </c>
      <c r="BM97">
        <v>0.21</v>
      </c>
      <c r="BN97">
        <v>3.18</v>
      </c>
      <c r="BO97">
        <v>3.65</v>
      </c>
      <c r="BP97">
        <v>0.24</v>
      </c>
      <c r="BQ97">
        <v>1.94</v>
      </c>
      <c r="BR97">
        <v>2.1</v>
      </c>
      <c r="BS97">
        <v>0</v>
      </c>
      <c r="BT97">
        <v>2.8442639999999999</v>
      </c>
      <c r="BU97">
        <v>1.2853289999999999</v>
      </c>
      <c r="BV97">
        <v>2.3048679999999999</v>
      </c>
      <c r="BW97">
        <v>1.86113</v>
      </c>
      <c r="BX97">
        <v>1.877149</v>
      </c>
      <c r="BY97">
        <v>2.5706579999999999</v>
      </c>
      <c r="BZ97">
        <v>1.2716190000000001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3.393268</v>
      </c>
      <c r="CK97">
        <v>1.7914570000000001</v>
      </c>
      <c r="CL97">
        <v>1.8564700000000001</v>
      </c>
      <c r="CM97">
        <v>3.3637869999999999</v>
      </c>
      <c r="CN97">
        <v>1.696634</v>
      </c>
      <c r="CO97">
        <v>3.2904420000000001</v>
      </c>
      <c r="CP97">
        <v>4.0787789999999999</v>
      </c>
      <c r="CQ97">
        <v>3.393268</v>
      </c>
      <c r="CR97">
        <v>1.0996950000000001</v>
      </c>
      <c r="CS97">
        <v>1.3133490000000001</v>
      </c>
      <c r="CT97">
        <v>4.0752579999999998</v>
      </c>
      <c r="CU97">
        <v>3.127313</v>
      </c>
      <c r="CV97">
        <v>1.4394640000000001</v>
      </c>
      <c r="CW97">
        <v>3.9447049999999999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90.678906000000026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364.759165</v>
      </c>
      <c r="L98">
        <v>643.39541599999995</v>
      </c>
      <c r="M98">
        <v>92.484510999999998</v>
      </c>
      <c r="N98">
        <v>118.083735</v>
      </c>
      <c r="O98">
        <v>123.89012099999999</v>
      </c>
      <c r="P98">
        <v>127.998795</v>
      </c>
      <c r="Q98">
        <v>21.643380000000001</v>
      </c>
      <c r="R98">
        <v>41.784647999999997</v>
      </c>
      <c r="S98">
        <v>26.379075</v>
      </c>
      <c r="T98">
        <v>0</v>
      </c>
      <c r="U98">
        <v>336.586388</v>
      </c>
      <c r="V98">
        <v>19.994084999999998</v>
      </c>
      <c r="W98">
        <v>40.103428000000001</v>
      </c>
      <c r="X98">
        <v>142.27882</v>
      </c>
      <c r="Y98">
        <v>0</v>
      </c>
      <c r="Z98">
        <v>12.64228</v>
      </c>
      <c r="AA98">
        <v>40.651823</v>
      </c>
      <c r="AB98">
        <v>29.850743000000001</v>
      </c>
      <c r="AC98">
        <v>21.518384000000001</v>
      </c>
      <c r="AD98">
        <v>0</v>
      </c>
      <c r="AE98">
        <v>36.478524</v>
      </c>
      <c r="AF98">
        <v>26.868490999999999</v>
      </c>
      <c r="AG98">
        <v>46.054107000000002</v>
      </c>
      <c r="AH98">
        <v>41.707465999999997</v>
      </c>
      <c r="AI98">
        <v>0</v>
      </c>
      <c r="AJ98">
        <v>0</v>
      </c>
      <c r="AK98">
        <v>63.103606999999997</v>
      </c>
      <c r="AL98">
        <v>34.743219000000003</v>
      </c>
      <c r="AM98">
        <v>17.465872000000001</v>
      </c>
      <c r="AN98">
        <v>1.016289</v>
      </c>
      <c r="AO98">
        <v>0</v>
      </c>
      <c r="AP98">
        <v>1.8532869999999999</v>
      </c>
      <c r="AQ98">
        <v>49.148578000000001</v>
      </c>
      <c r="AR98">
        <v>46.851551999999998</v>
      </c>
      <c r="AS98">
        <v>31.183620000000001</v>
      </c>
      <c r="AT98">
        <v>14.467514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90.51896600000002</v>
      </c>
      <c r="BA98">
        <f t="shared" si="4"/>
        <v>2705.5058889999996</v>
      </c>
      <c r="BD98">
        <v>7.67</v>
      </c>
      <c r="BE98">
        <v>1.87</v>
      </c>
      <c r="BF98">
        <v>2.92</v>
      </c>
      <c r="BG98">
        <v>1.78</v>
      </c>
      <c r="BH98">
        <v>9</v>
      </c>
      <c r="BI98">
        <v>0.98</v>
      </c>
      <c r="BJ98">
        <v>1.48</v>
      </c>
      <c r="BK98">
        <v>1.78</v>
      </c>
      <c r="BL98">
        <v>0</v>
      </c>
      <c r="BM98">
        <v>0.21</v>
      </c>
      <c r="BN98">
        <v>3.18</v>
      </c>
      <c r="BO98">
        <v>3.65</v>
      </c>
      <c r="BP98">
        <v>0.24</v>
      </c>
      <c r="BQ98">
        <v>1.94</v>
      </c>
      <c r="BR98">
        <v>2.1</v>
      </c>
      <c r="BS98">
        <v>0</v>
      </c>
      <c r="BT98">
        <v>2.8442639999999999</v>
      </c>
      <c r="BU98">
        <v>1.2853289999999999</v>
      </c>
      <c r="BV98">
        <v>2.3048679999999999</v>
      </c>
      <c r="BW98">
        <v>1.86113</v>
      </c>
      <c r="BX98">
        <v>1.877149</v>
      </c>
      <c r="BY98">
        <v>2.5706579999999999</v>
      </c>
      <c r="BZ98">
        <v>1.2716190000000001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3.393268</v>
      </c>
      <c r="CK98">
        <v>1.7914570000000001</v>
      </c>
      <c r="CL98">
        <v>1.8564700000000001</v>
      </c>
      <c r="CM98">
        <v>3.3637869999999999</v>
      </c>
      <c r="CN98">
        <v>1.696634</v>
      </c>
      <c r="CO98">
        <v>3.2904420000000001</v>
      </c>
      <c r="CP98">
        <v>4.0787789999999999</v>
      </c>
      <c r="CQ98">
        <v>3.393268</v>
      </c>
      <c r="CR98">
        <v>1.0996950000000001</v>
      </c>
      <c r="CS98">
        <v>1.3133490000000001</v>
      </c>
      <c r="CT98">
        <v>4.0752579999999998</v>
      </c>
      <c r="CU98">
        <v>3.127313</v>
      </c>
      <c r="CV98">
        <v>1.2795240000000001</v>
      </c>
      <c r="CW98">
        <v>3.9447049999999999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90.51896600000002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8.933297382000001</v>
      </c>
      <c r="L99">
        <f t="shared" si="6"/>
        <v>10.465610414999995</v>
      </c>
      <c r="M99">
        <f t="shared" si="6"/>
        <v>2.219628263999998</v>
      </c>
      <c r="N99">
        <f t="shared" si="6"/>
        <v>2.8340096400000028</v>
      </c>
      <c r="O99">
        <f t="shared" si="6"/>
        <v>2.9733629040000049</v>
      </c>
      <c r="P99">
        <f t="shared" si="6"/>
        <v>3.2007766909999957</v>
      </c>
      <c r="Q99">
        <f t="shared" si="6"/>
        <v>0.33048577725</v>
      </c>
      <c r="R99">
        <f t="shared" si="6"/>
        <v>0.71140530674999958</v>
      </c>
      <c r="S99">
        <f t="shared" si="6"/>
        <v>0.38905943500000051</v>
      </c>
      <c r="T99">
        <f t="shared" si="6"/>
        <v>3.2577748000000004E-2</v>
      </c>
      <c r="U99">
        <f t="shared" si="6"/>
        <v>8.0780733119999955</v>
      </c>
      <c r="V99">
        <f t="shared" si="6"/>
        <v>0.33491191175000018</v>
      </c>
      <c r="W99">
        <f t="shared" si="6"/>
        <v>0.68401073649999899</v>
      </c>
      <c r="X99">
        <f t="shared" si="6"/>
        <v>2.6577056922499973</v>
      </c>
      <c r="Y99">
        <f t="shared" si="6"/>
        <v>0</v>
      </c>
      <c r="Z99">
        <f t="shared" si="6"/>
        <v>0.25088390625000012</v>
      </c>
      <c r="AA99">
        <f t="shared" si="6"/>
        <v>0.4419217062499996</v>
      </c>
      <c r="AB99">
        <f t="shared" si="6"/>
        <v>0.52672360675000007</v>
      </c>
      <c r="AC99">
        <f t="shared" si="6"/>
        <v>0.34053338725000021</v>
      </c>
      <c r="AD99">
        <f t="shared" si="6"/>
        <v>0.14842480724999996</v>
      </c>
      <c r="AE99">
        <f t="shared" si="6"/>
        <v>0.80835127349999969</v>
      </c>
      <c r="AF99">
        <f t="shared" si="6"/>
        <v>0.30527979349999973</v>
      </c>
      <c r="AG99">
        <f t="shared" si="6"/>
        <v>1.1052985679999989</v>
      </c>
      <c r="AH99">
        <f t="shared" si="6"/>
        <v>0.86112429399999979</v>
      </c>
      <c r="AI99">
        <f t="shared" si="6"/>
        <v>8.3856368250000007E-2</v>
      </c>
      <c r="AJ99">
        <f t="shared" si="6"/>
        <v>0</v>
      </c>
      <c r="AK99">
        <f t="shared" si="6"/>
        <v>1.5144865680000001</v>
      </c>
      <c r="AL99">
        <f t="shared" si="6"/>
        <v>0.70018793774999932</v>
      </c>
      <c r="AM99">
        <f t="shared" si="6"/>
        <v>0.41918092799999984</v>
      </c>
      <c r="AN99">
        <f t="shared" si="6"/>
        <v>2.5000702000000024E-2</v>
      </c>
      <c r="AO99">
        <f t="shared" si="6"/>
        <v>0</v>
      </c>
      <c r="AP99">
        <f t="shared" si="6"/>
        <v>2.7583084999999993E-2</v>
      </c>
      <c r="AQ99">
        <f t="shared" si="6"/>
        <v>0.52805466275000024</v>
      </c>
      <c r="AR99">
        <f t="shared" si="6"/>
        <v>1.0562895360000009</v>
      </c>
      <c r="AS99">
        <f t="shared" si="6"/>
        <v>0.75246964749999934</v>
      </c>
      <c r="AT99">
        <f t="shared" si="6"/>
        <v>0.34586762400000004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2.0624242457499995</v>
      </c>
      <c r="BA99">
        <f t="shared" si="4"/>
        <v>56.148857863250001</v>
      </c>
      <c r="BD99">
        <f t="shared" ref="BD99:DJ99" si="7">SUM(BD3:BD98)/4000</f>
        <v>0.18407999999999977</v>
      </c>
      <c r="BE99">
        <f t="shared" si="7"/>
        <v>4.4880000000000059E-2</v>
      </c>
      <c r="BF99">
        <f t="shared" si="7"/>
        <v>6.0587500000000037E-2</v>
      </c>
      <c r="BG99">
        <f t="shared" si="7"/>
        <v>4.2720000000000022E-2</v>
      </c>
      <c r="BH99">
        <f t="shared" si="7"/>
        <v>0.153</v>
      </c>
      <c r="BI99">
        <f t="shared" si="7"/>
        <v>2.1995000000000004E-2</v>
      </c>
      <c r="BJ99">
        <f t="shared" si="7"/>
        <v>3.5542499999999963E-2</v>
      </c>
      <c r="BK99">
        <f t="shared" si="7"/>
        <v>4.105000000000001E-2</v>
      </c>
      <c r="BL99">
        <f t="shared" si="7"/>
        <v>0</v>
      </c>
      <c r="BM99">
        <f t="shared" si="7"/>
        <v>3.7325000000000066E-3</v>
      </c>
      <c r="BN99">
        <f t="shared" si="7"/>
        <v>7.1199999999999986E-2</v>
      </c>
      <c r="BO99">
        <f t="shared" si="7"/>
        <v>8.7599999999999928E-2</v>
      </c>
      <c r="BP99">
        <f t="shared" si="7"/>
        <v>5.7599999999999917E-3</v>
      </c>
      <c r="BQ99">
        <f t="shared" si="7"/>
        <v>4.6559999999999963E-2</v>
      </c>
      <c r="BR99">
        <f t="shared" si="7"/>
        <v>5.039999999999991E-2</v>
      </c>
      <c r="BS99">
        <f t="shared" si="7"/>
        <v>0</v>
      </c>
      <c r="BT99">
        <f t="shared" si="7"/>
        <v>6.7668095250000102E-2</v>
      </c>
      <c r="BU99">
        <f t="shared" si="7"/>
        <v>3.0847896000000038E-2</v>
      </c>
      <c r="BV99">
        <f t="shared" si="7"/>
        <v>5.4996264000000059E-2</v>
      </c>
      <c r="BW99">
        <f t="shared" si="7"/>
        <v>4.4667120000000053E-2</v>
      </c>
      <c r="BX99">
        <f t="shared" si="7"/>
        <v>4.5051576000000051E-2</v>
      </c>
      <c r="BY99">
        <f t="shared" si="7"/>
        <v>6.1695792000000076E-2</v>
      </c>
      <c r="BZ99">
        <f t="shared" si="7"/>
        <v>3.0518856000000021E-2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8.1438431999999963E-2</v>
      </c>
      <c r="CK99">
        <f t="shared" si="7"/>
        <v>4.2994968000000008E-2</v>
      </c>
      <c r="CL99">
        <f t="shared" si="7"/>
        <v>4.455528000000003E-2</v>
      </c>
      <c r="CM99">
        <f t="shared" si="7"/>
        <v>8.0730888000000042E-2</v>
      </c>
      <c r="CN99">
        <f t="shared" si="7"/>
        <v>4.0719215999999982E-2</v>
      </c>
      <c r="CO99">
        <f t="shared" si="7"/>
        <v>9.2132367999999923E-2</v>
      </c>
      <c r="CP99">
        <f t="shared" si="7"/>
        <v>9.7890695999999944E-2</v>
      </c>
      <c r="CQ99">
        <f t="shared" si="7"/>
        <v>8.1438431999999963E-2</v>
      </c>
      <c r="CR99">
        <f t="shared" si="7"/>
        <v>2.6392679999999953E-2</v>
      </c>
      <c r="CS99">
        <f t="shared" si="7"/>
        <v>3.1520376000000037E-2</v>
      </c>
      <c r="CT99">
        <f t="shared" si="7"/>
        <v>9.7806192000000111E-2</v>
      </c>
      <c r="CU99">
        <f t="shared" si="7"/>
        <v>3.9091413999999984E-2</v>
      </c>
      <c r="CV99">
        <f t="shared" si="7"/>
        <v>2.64872845E-2</v>
      </c>
      <c r="CW99">
        <f t="shared" si="7"/>
        <v>9.4672919999999994E-2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2.0624242457499995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45040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130.5</v>
      </c>
      <c r="C3" s="75">
        <v>76.12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115.42</v>
      </c>
      <c r="J3">
        <v>271.27</v>
      </c>
      <c r="K3">
        <v>101.03</v>
      </c>
      <c r="L3">
        <v>2.8</v>
      </c>
      <c r="M3">
        <v>3.02</v>
      </c>
      <c r="N3" s="135">
        <v>0</v>
      </c>
      <c r="O3" s="135">
        <v>0</v>
      </c>
      <c r="P3" s="135">
        <v>0</v>
      </c>
      <c r="Q3">
        <v>3.14</v>
      </c>
      <c r="R3">
        <v>0</v>
      </c>
      <c r="S3">
        <v>3.25</v>
      </c>
      <c r="T3">
        <v>41.54</v>
      </c>
      <c r="U3">
        <v>13.85</v>
      </c>
      <c r="V3">
        <v>13.84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6.02</v>
      </c>
      <c r="AD3">
        <v>35.26</v>
      </c>
      <c r="AE3">
        <v>35.26</v>
      </c>
      <c r="AF3">
        <v>11.44</v>
      </c>
    </row>
    <row r="4" spans="1:32">
      <c r="A4" t="s">
        <v>46</v>
      </c>
      <c r="B4" s="75">
        <v>130.5</v>
      </c>
      <c r="C4" s="75">
        <v>76.12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115.42</v>
      </c>
      <c r="J4">
        <v>271.27</v>
      </c>
      <c r="K4">
        <v>101.03</v>
      </c>
      <c r="L4">
        <v>2.8</v>
      </c>
      <c r="M4">
        <v>3.02</v>
      </c>
      <c r="N4" s="135">
        <v>0</v>
      </c>
      <c r="O4" s="135">
        <v>0</v>
      </c>
      <c r="P4" s="135">
        <v>0</v>
      </c>
      <c r="Q4">
        <v>3.14</v>
      </c>
      <c r="R4">
        <v>0</v>
      </c>
      <c r="S4">
        <v>3.25</v>
      </c>
      <c r="T4">
        <v>41.81</v>
      </c>
      <c r="U4">
        <v>13.94</v>
      </c>
      <c r="V4">
        <v>13.93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5.97</v>
      </c>
      <c r="AD4">
        <v>35.11</v>
      </c>
      <c r="AE4">
        <v>35.11</v>
      </c>
      <c r="AF4">
        <v>11.44</v>
      </c>
    </row>
    <row r="5" spans="1:32">
      <c r="A5" t="s">
        <v>47</v>
      </c>
      <c r="B5" s="75">
        <v>89.57</v>
      </c>
      <c r="C5" s="75">
        <v>55.48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115.42</v>
      </c>
      <c r="J5">
        <v>271.27</v>
      </c>
      <c r="K5">
        <v>97.28</v>
      </c>
      <c r="L5">
        <v>3.11</v>
      </c>
      <c r="M5">
        <v>2.94</v>
      </c>
      <c r="N5" s="135">
        <v>0</v>
      </c>
      <c r="O5" s="135">
        <v>0</v>
      </c>
      <c r="P5" s="135">
        <v>0</v>
      </c>
      <c r="Q5">
        <v>3.14</v>
      </c>
      <c r="R5">
        <v>0</v>
      </c>
      <c r="S5">
        <v>3.25</v>
      </c>
      <c r="T5">
        <v>42.09</v>
      </c>
      <c r="U5">
        <v>14.03</v>
      </c>
      <c r="V5">
        <v>14.03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5.93</v>
      </c>
      <c r="AD5">
        <v>34.770000000000003</v>
      </c>
      <c r="AE5">
        <v>34.770000000000003</v>
      </c>
      <c r="AF5">
        <v>6.38</v>
      </c>
    </row>
    <row r="6" spans="1:32">
      <c r="A6" t="s">
        <v>48</v>
      </c>
      <c r="B6" s="75">
        <v>89.57</v>
      </c>
      <c r="C6" s="75">
        <v>55.48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115.42</v>
      </c>
      <c r="J6">
        <v>271.27</v>
      </c>
      <c r="K6">
        <v>97.28</v>
      </c>
      <c r="L6">
        <v>3.11</v>
      </c>
      <c r="M6">
        <v>2.82</v>
      </c>
      <c r="N6" s="135">
        <v>0</v>
      </c>
      <c r="O6" s="135">
        <v>0</v>
      </c>
      <c r="P6" s="135">
        <v>0</v>
      </c>
      <c r="Q6">
        <v>3.14</v>
      </c>
      <c r="R6">
        <v>0</v>
      </c>
      <c r="S6">
        <v>3.25</v>
      </c>
      <c r="T6">
        <v>42.3</v>
      </c>
      <c r="U6">
        <v>14.1</v>
      </c>
      <c r="V6">
        <v>14.1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5.89</v>
      </c>
      <c r="AD6">
        <v>34.82</v>
      </c>
      <c r="AE6">
        <v>34.82</v>
      </c>
      <c r="AF6">
        <v>6.38</v>
      </c>
    </row>
    <row r="7" spans="1:32">
      <c r="A7" t="s">
        <v>49</v>
      </c>
      <c r="B7" s="75">
        <v>89.57</v>
      </c>
      <c r="C7" s="75">
        <v>55.48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115.42</v>
      </c>
      <c r="J7">
        <v>271.27</v>
      </c>
      <c r="K7">
        <v>97.28</v>
      </c>
      <c r="L7">
        <v>3.11</v>
      </c>
      <c r="M7">
        <v>7.1</v>
      </c>
      <c r="N7" s="135">
        <v>0</v>
      </c>
      <c r="O7" s="135">
        <v>0</v>
      </c>
      <c r="P7" s="135">
        <v>0</v>
      </c>
      <c r="Q7">
        <v>3.14</v>
      </c>
      <c r="R7">
        <v>0</v>
      </c>
      <c r="S7">
        <v>3.25</v>
      </c>
      <c r="T7">
        <v>42.47</v>
      </c>
      <c r="U7">
        <v>14.16</v>
      </c>
      <c r="V7">
        <v>14.14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5.87</v>
      </c>
      <c r="AD7">
        <v>33.46</v>
      </c>
      <c r="AE7">
        <v>33.46</v>
      </c>
      <c r="AF7">
        <v>6.38</v>
      </c>
    </row>
    <row r="8" spans="1:32">
      <c r="A8" t="s">
        <v>50</v>
      </c>
      <c r="B8" s="75">
        <v>73.150000000000006</v>
      </c>
      <c r="C8" s="75">
        <v>46.5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94.61</v>
      </c>
      <c r="J8">
        <v>271.27</v>
      </c>
      <c r="K8">
        <v>48.22</v>
      </c>
      <c r="L8">
        <v>3.11</v>
      </c>
      <c r="M8">
        <v>7.11</v>
      </c>
      <c r="N8" s="135">
        <v>0</v>
      </c>
      <c r="O8" s="135">
        <v>0</v>
      </c>
      <c r="P8" s="135">
        <v>0</v>
      </c>
      <c r="Q8">
        <v>3.14</v>
      </c>
      <c r="R8">
        <v>0</v>
      </c>
      <c r="S8">
        <v>3.25</v>
      </c>
      <c r="T8">
        <v>42.72</v>
      </c>
      <c r="U8">
        <v>14.24</v>
      </c>
      <c r="V8">
        <v>14.24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5.85</v>
      </c>
      <c r="AD8">
        <v>31.95</v>
      </c>
      <c r="AE8">
        <v>31.95</v>
      </c>
      <c r="AF8">
        <v>6.38</v>
      </c>
    </row>
    <row r="9" spans="1:32">
      <c r="A9" t="s">
        <v>51</v>
      </c>
      <c r="B9" s="75">
        <v>73.150000000000006</v>
      </c>
      <c r="C9" s="75">
        <v>46.5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70.39</v>
      </c>
      <c r="J9">
        <v>271.27</v>
      </c>
      <c r="K9">
        <v>48.22</v>
      </c>
      <c r="L9">
        <v>3.11</v>
      </c>
      <c r="M9">
        <v>7.12</v>
      </c>
      <c r="N9" s="135">
        <v>0</v>
      </c>
      <c r="O9" s="135">
        <v>0</v>
      </c>
      <c r="P9" s="135">
        <v>0</v>
      </c>
      <c r="Q9">
        <v>3.14</v>
      </c>
      <c r="R9">
        <v>0</v>
      </c>
      <c r="S9">
        <v>3.25</v>
      </c>
      <c r="T9">
        <v>34.22</v>
      </c>
      <c r="U9">
        <v>11.41</v>
      </c>
      <c r="V9">
        <v>11.41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5.84</v>
      </c>
      <c r="AD9">
        <v>22.59</v>
      </c>
      <c r="AE9">
        <v>22.59</v>
      </c>
      <c r="AF9">
        <v>6.38</v>
      </c>
    </row>
    <row r="10" spans="1:32">
      <c r="A10" t="s">
        <v>52</v>
      </c>
      <c r="B10" s="75">
        <v>73.150000000000006</v>
      </c>
      <c r="C10" s="75">
        <v>46.5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70.39</v>
      </c>
      <c r="J10">
        <v>271.27</v>
      </c>
      <c r="K10">
        <v>48.22</v>
      </c>
      <c r="L10">
        <v>3.11</v>
      </c>
      <c r="M10">
        <v>7.13</v>
      </c>
      <c r="N10" s="135">
        <v>0</v>
      </c>
      <c r="O10" s="135">
        <v>0</v>
      </c>
      <c r="P10" s="135">
        <v>0</v>
      </c>
      <c r="Q10">
        <v>3.14</v>
      </c>
      <c r="R10">
        <v>0</v>
      </c>
      <c r="S10">
        <v>3.25</v>
      </c>
      <c r="T10">
        <v>34.49</v>
      </c>
      <c r="U10">
        <v>11.5</v>
      </c>
      <c r="V10">
        <v>11.49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5.83</v>
      </c>
      <c r="AD10">
        <v>22.47</v>
      </c>
      <c r="AE10">
        <v>22.47</v>
      </c>
      <c r="AF10">
        <v>6.38</v>
      </c>
    </row>
    <row r="11" spans="1:32">
      <c r="A11" t="s">
        <v>53</v>
      </c>
      <c r="B11" s="75">
        <v>73.150000000000006</v>
      </c>
      <c r="C11" s="75">
        <v>46.5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70.39</v>
      </c>
      <c r="J11">
        <v>271.27</v>
      </c>
      <c r="K11">
        <v>48.22</v>
      </c>
      <c r="L11">
        <v>3.03</v>
      </c>
      <c r="M11">
        <v>7.09</v>
      </c>
      <c r="N11" s="135">
        <v>0</v>
      </c>
      <c r="O11" s="135">
        <v>0</v>
      </c>
      <c r="P11" s="135">
        <v>0</v>
      </c>
      <c r="Q11">
        <v>3.14</v>
      </c>
      <c r="R11">
        <v>0</v>
      </c>
      <c r="S11">
        <v>3.15</v>
      </c>
      <c r="T11">
        <v>34.6</v>
      </c>
      <c r="U11">
        <v>11.53</v>
      </c>
      <c r="V11">
        <v>11.55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5.61</v>
      </c>
      <c r="AD11">
        <v>22.37</v>
      </c>
      <c r="AE11">
        <v>22.37</v>
      </c>
      <c r="AF11">
        <v>6.38</v>
      </c>
    </row>
    <row r="12" spans="1:32">
      <c r="A12" t="s">
        <v>54</v>
      </c>
      <c r="B12" s="75">
        <v>73.150000000000006</v>
      </c>
      <c r="C12" s="75">
        <v>46.5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70.39</v>
      </c>
      <c r="J12">
        <v>271.27</v>
      </c>
      <c r="K12">
        <v>48.22</v>
      </c>
      <c r="L12">
        <v>3.03</v>
      </c>
      <c r="M12">
        <v>7.13</v>
      </c>
      <c r="N12" s="135">
        <v>0</v>
      </c>
      <c r="O12" s="135">
        <v>0</v>
      </c>
      <c r="P12" s="135">
        <v>0</v>
      </c>
      <c r="Q12">
        <v>3.14</v>
      </c>
      <c r="R12">
        <v>0</v>
      </c>
      <c r="S12">
        <v>3.15</v>
      </c>
      <c r="T12">
        <v>34.83</v>
      </c>
      <c r="U12">
        <v>11.61</v>
      </c>
      <c r="V12">
        <v>11.6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5.51</v>
      </c>
      <c r="AD12">
        <v>22.06</v>
      </c>
      <c r="AE12">
        <v>22.06</v>
      </c>
      <c r="AF12">
        <v>6.38</v>
      </c>
    </row>
    <row r="13" spans="1:32">
      <c r="A13" t="s">
        <v>55</v>
      </c>
      <c r="B13" s="75">
        <v>73.150000000000006</v>
      </c>
      <c r="C13" s="75">
        <v>46.5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70.39</v>
      </c>
      <c r="J13">
        <v>271.27</v>
      </c>
      <c r="K13">
        <v>48.22</v>
      </c>
      <c r="L13">
        <v>3.03</v>
      </c>
      <c r="M13">
        <v>7.1</v>
      </c>
      <c r="N13" s="135">
        <v>0</v>
      </c>
      <c r="O13" s="135">
        <v>0</v>
      </c>
      <c r="P13" s="135">
        <v>0</v>
      </c>
      <c r="Q13">
        <v>3.14</v>
      </c>
      <c r="R13">
        <v>0</v>
      </c>
      <c r="S13">
        <v>3.15</v>
      </c>
      <c r="T13">
        <v>35.08</v>
      </c>
      <c r="U13">
        <v>11.69</v>
      </c>
      <c r="V13">
        <v>11.69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5.44</v>
      </c>
      <c r="AD13">
        <v>21.94</v>
      </c>
      <c r="AE13">
        <v>21.94</v>
      </c>
      <c r="AF13">
        <v>6.38</v>
      </c>
    </row>
    <row r="14" spans="1:32">
      <c r="A14" t="s">
        <v>56</v>
      </c>
      <c r="B14" s="75">
        <v>73.150000000000006</v>
      </c>
      <c r="C14" s="75">
        <v>46.5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70.39</v>
      </c>
      <c r="J14">
        <v>271.27</v>
      </c>
      <c r="K14">
        <v>48.22</v>
      </c>
      <c r="L14">
        <v>3.03</v>
      </c>
      <c r="M14">
        <v>7.11</v>
      </c>
      <c r="N14" s="135">
        <v>0</v>
      </c>
      <c r="O14" s="135">
        <v>0</v>
      </c>
      <c r="P14" s="135">
        <v>0</v>
      </c>
      <c r="Q14">
        <v>3.14</v>
      </c>
      <c r="R14">
        <v>0</v>
      </c>
      <c r="S14">
        <v>3.15</v>
      </c>
      <c r="T14">
        <v>36.01</v>
      </c>
      <c r="U14">
        <v>12.01</v>
      </c>
      <c r="V14">
        <v>12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5.37</v>
      </c>
      <c r="AD14">
        <v>21.95</v>
      </c>
      <c r="AE14">
        <v>21.95</v>
      </c>
      <c r="AF14">
        <v>6.38</v>
      </c>
    </row>
    <row r="15" spans="1:32">
      <c r="A15" t="s">
        <v>57</v>
      </c>
      <c r="B15" s="75">
        <v>73.150000000000006</v>
      </c>
      <c r="C15" s="75">
        <v>46.5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70.39</v>
      </c>
      <c r="J15">
        <v>271.27</v>
      </c>
      <c r="K15">
        <v>48.22</v>
      </c>
      <c r="L15">
        <v>3.03</v>
      </c>
      <c r="M15">
        <v>7.12</v>
      </c>
      <c r="N15" s="135">
        <v>0</v>
      </c>
      <c r="O15" s="135">
        <v>0</v>
      </c>
      <c r="P15" s="135">
        <v>0</v>
      </c>
      <c r="Q15">
        <v>3.14</v>
      </c>
      <c r="R15">
        <v>0</v>
      </c>
      <c r="S15">
        <v>3.15</v>
      </c>
      <c r="T15">
        <v>36.44</v>
      </c>
      <c r="U15">
        <v>12.15</v>
      </c>
      <c r="V15">
        <v>12.15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5.31</v>
      </c>
      <c r="AD15">
        <v>21.99</v>
      </c>
      <c r="AE15">
        <v>21.99</v>
      </c>
      <c r="AF15">
        <v>6.38</v>
      </c>
    </row>
    <row r="16" spans="1:32">
      <c r="A16" t="s">
        <v>58</v>
      </c>
      <c r="B16" s="75">
        <v>73.150000000000006</v>
      </c>
      <c r="C16" s="75">
        <v>46.5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70.39</v>
      </c>
      <c r="J16">
        <v>271.27</v>
      </c>
      <c r="K16">
        <v>48.22</v>
      </c>
      <c r="L16">
        <v>3.03</v>
      </c>
      <c r="M16">
        <v>7.13</v>
      </c>
      <c r="N16" s="135">
        <v>0</v>
      </c>
      <c r="O16" s="135">
        <v>0</v>
      </c>
      <c r="P16" s="135">
        <v>0</v>
      </c>
      <c r="Q16">
        <v>3.14</v>
      </c>
      <c r="R16">
        <v>0</v>
      </c>
      <c r="S16">
        <v>3.15</v>
      </c>
      <c r="T16">
        <v>37.04</v>
      </c>
      <c r="U16">
        <v>12.35</v>
      </c>
      <c r="V16">
        <v>12.35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5.27</v>
      </c>
      <c r="AD16">
        <v>22.06</v>
      </c>
      <c r="AE16">
        <v>22.06</v>
      </c>
      <c r="AF16">
        <v>6.38</v>
      </c>
    </row>
    <row r="17" spans="1:32">
      <c r="A17" t="s">
        <v>59</v>
      </c>
      <c r="B17" s="75">
        <v>90.85</v>
      </c>
      <c r="C17" s="75">
        <v>46.5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70.39</v>
      </c>
      <c r="J17">
        <v>271.27</v>
      </c>
      <c r="K17">
        <v>46.51</v>
      </c>
      <c r="L17">
        <v>3.38</v>
      </c>
      <c r="M17">
        <v>7.09</v>
      </c>
      <c r="N17" s="135">
        <v>0</v>
      </c>
      <c r="O17" s="135">
        <v>0</v>
      </c>
      <c r="P17" s="135">
        <v>0</v>
      </c>
      <c r="Q17">
        <v>3.14</v>
      </c>
      <c r="R17">
        <v>0</v>
      </c>
      <c r="S17">
        <v>3.15</v>
      </c>
      <c r="T17">
        <v>37.78</v>
      </c>
      <c r="U17">
        <v>12.59</v>
      </c>
      <c r="V17">
        <v>12.6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5.22</v>
      </c>
      <c r="AD17">
        <v>22.19</v>
      </c>
      <c r="AE17">
        <v>22.19</v>
      </c>
      <c r="AF17">
        <v>6.38</v>
      </c>
    </row>
    <row r="18" spans="1:32">
      <c r="A18" t="s">
        <v>60</v>
      </c>
      <c r="B18" s="75">
        <v>90.85</v>
      </c>
      <c r="C18" s="75">
        <v>46.5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70.39</v>
      </c>
      <c r="J18">
        <v>271.27</v>
      </c>
      <c r="K18">
        <v>46.51</v>
      </c>
      <c r="L18">
        <v>3.38</v>
      </c>
      <c r="M18">
        <v>7.13</v>
      </c>
      <c r="N18" s="135">
        <v>0</v>
      </c>
      <c r="O18" s="135">
        <v>0</v>
      </c>
      <c r="P18" s="135">
        <v>0</v>
      </c>
      <c r="Q18">
        <v>3.14</v>
      </c>
      <c r="R18">
        <v>0</v>
      </c>
      <c r="S18">
        <v>3.15</v>
      </c>
      <c r="T18">
        <v>38.53</v>
      </c>
      <c r="U18">
        <v>12.84</v>
      </c>
      <c r="V18">
        <v>12.85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5.18</v>
      </c>
      <c r="AD18">
        <v>22.25</v>
      </c>
      <c r="AE18">
        <v>22.25</v>
      </c>
      <c r="AF18">
        <v>6.38</v>
      </c>
    </row>
    <row r="19" spans="1:32">
      <c r="A19" t="s">
        <v>61</v>
      </c>
      <c r="B19" s="75">
        <v>90.85</v>
      </c>
      <c r="C19" s="75">
        <v>46.5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70.39</v>
      </c>
      <c r="J19">
        <v>271.27</v>
      </c>
      <c r="K19">
        <v>75.44</v>
      </c>
      <c r="L19">
        <v>3.38</v>
      </c>
      <c r="M19">
        <v>7.1</v>
      </c>
      <c r="N19" s="135">
        <v>0</v>
      </c>
      <c r="O19" s="135">
        <v>0</v>
      </c>
      <c r="P19" s="135">
        <v>0</v>
      </c>
      <c r="Q19">
        <v>0</v>
      </c>
      <c r="R19">
        <v>0</v>
      </c>
      <c r="S19">
        <v>3.06</v>
      </c>
      <c r="T19">
        <v>39.1</v>
      </c>
      <c r="U19">
        <v>13.03</v>
      </c>
      <c r="V19">
        <v>13.04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5.25</v>
      </c>
      <c r="AD19">
        <v>24.68</v>
      </c>
      <c r="AE19">
        <v>24.68</v>
      </c>
      <c r="AF19">
        <v>6.38</v>
      </c>
    </row>
    <row r="20" spans="1:32">
      <c r="A20" t="s">
        <v>62</v>
      </c>
      <c r="B20" s="75">
        <v>90.85</v>
      </c>
      <c r="C20" s="75">
        <v>46.5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70.39</v>
      </c>
      <c r="J20">
        <v>271.27</v>
      </c>
      <c r="K20">
        <v>101.03</v>
      </c>
      <c r="L20">
        <v>3.38</v>
      </c>
      <c r="M20">
        <v>7.11</v>
      </c>
      <c r="N20" s="135">
        <v>0</v>
      </c>
      <c r="O20" s="135">
        <v>0</v>
      </c>
      <c r="P20" s="135">
        <v>0</v>
      </c>
      <c r="Q20">
        <v>0</v>
      </c>
      <c r="R20">
        <v>0</v>
      </c>
      <c r="S20">
        <v>3.06</v>
      </c>
      <c r="T20">
        <v>39.479999999999997</v>
      </c>
      <c r="U20">
        <v>13.16</v>
      </c>
      <c r="V20">
        <v>13.16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5.24</v>
      </c>
      <c r="AD20">
        <v>25.74</v>
      </c>
      <c r="AE20">
        <v>25.74</v>
      </c>
      <c r="AF20">
        <v>6.38</v>
      </c>
    </row>
    <row r="21" spans="1:32">
      <c r="A21" t="s">
        <v>63</v>
      </c>
      <c r="B21" s="75">
        <v>90.85</v>
      </c>
      <c r="C21" s="75">
        <v>46.5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70.39</v>
      </c>
      <c r="J21">
        <v>271.27</v>
      </c>
      <c r="K21">
        <v>101.03</v>
      </c>
      <c r="L21">
        <v>3.38</v>
      </c>
      <c r="M21">
        <v>7.12</v>
      </c>
      <c r="N21" s="135">
        <v>0</v>
      </c>
      <c r="O21" s="135">
        <v>0</v>
      </c>
      <c r="P21" s="135">
        <v>0</v>
      </c>
      <c r="Q21">
        <v>0</v>
      </c>
      <c r="R21">
        <v>0</v>
      </c>
      <c r="S21">
        <v>3.06</v>
      </c>
      <c r="T21">
        <v>39.83</v>
      </c>
      <c r="U21">
        <v>13.28</v>
      </c>
      <c r="V21">
        <v>13.28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5.21</v>
      </c>
      <c r="AD21">
        <v>26.21</v>
      </c>
      <c r="AE21">
        <v>26.21</v>
      </c>
      <c r="AF21">
        <v>6.38</v>
      </c>
    </row>
    <row r="22" spans="1:32">
      <c r="A22" t="s">
        <v>64</v>
      </c>
      <c r="B22" s="75">
        <v>90.85</v>
      </c>
      <c r="C22" s="75">
        <v>46.5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66.22</v>
      </c>
      <c r="J22">
        <v>271.27</v>
      </c>
      <c r="K22">
        <v>101.03</v>
      </c>
      <c r="L22">
        <v>3.38</v>
      </c>
      <c r="M22">
        <v>10.8</v>
      </c>
      <c r="N22" s="135">
        <v>0</v>
      </c>
      <c r="O22" s="135">
        <v>0</v>
      </c>
      <c r="P22" s="135">
        <v>0</v>
      </c>
      <c r="Q22">
        <v>0</v>
      </c>
      <c r="R22">
        <v>0</v>
      </c>
      <c r="S22">
        <v>3.06</v>
      </c>
      <c r="T22">
        <v>40.119999999999997</v>
      </c>
      <c r="U22">
        <v>13.37</v>
      </c>
      <c r="V22">
        <v>13.38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5.16</v>
      </c>
      <c r="AD22">
        <v>26.44</v>
      </c>
      <c r="AE22">
        <v>26.44</v>
      </c>
      <c r="AF22">
        <v>6.38</v>
      </c>
    </row>
    <row r="23" spans="1:32">
      <c r="A23" t="s">
        <v>65</v>
      </c>
      <c r="B23" s="75">
        <v>90.85</v>
      </c>
      <c r="C23" s="75">
        <v>46.5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74.739999999999995</v>
      </c>
      <c r="J23">
        <v>271.27</v>
      </c>
      <c r="K23">
        <v>101.03</v>
      </c>
      <c r="L23">
        <v>3.3</v>
      </c>
      <c r="M23">
        <v>10.53</v>
      </c>
      <c r="N23" s="135">
        <v>0</v>
      </c>
      <c r="O23" s="135">
        <v>0</v>
      </c>
      <c r="P23" s="135">
        <v>0</v>
      </c>
      <c r="Q23">
        <v>0</v>
      </c>
      <c r="R23">
        <v>0</v>
      </c>
      <c r="S23">
        <v>3.06</v>
      </c>
      <c r="T23">
        <v>40.19</v>
      </c>
      <c r="U23">
        <v>13.4</v>
      </c>
      <c r="V23">
        <v>13.38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5.0199999999999996</v>
      </c>
      <c r="AD23">
        <v>26.54</v>
      </c>
      <c r="AE23">
        <v>26.54</v>
      </c>
      <c r="AF23">
        <v>11.44</v>
      </c>
    </row>
    <row r="24" spans="1:32">
      <c r="A24" t="s">
        <v>66</v>
      </c>
      <c r="B24" s="75">
        <v>90.85</v>
      </c>
      <c r="C24" s="75">
        <v>46.5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83.26</v>
      </c>
      <c r="J24">
        <v>271.27</v>
      </c>
      <c r="K24">
        <v>101.03</v>
      </c>
      <c r="L24">
        <v>3.3</v>
      </c>
      <c r="M24">
        <v>10.09</v>
      </c>
      <c r="N24" s="135">
        <v>0</v>
      </c>
      <c r="O24" s="135">
        <v>0</v>
      </c>
      <c r="P24" s="135">
        <v>0</v>
      </c>
      <c r="Q24">
        <v>0</v>
      </c>
      <c r="R24">
        <v>0</v>
      </c>
      <c r="S24">
        <v>3.06</v>
      </c>
      <c r="T24">
        <v>39.53</v>
      </c>
      <c r="U24">
        <v>13.18</v>
      </c>
      <c r="V24">
        <v>13.16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4.8499999999999996</v>
      </c>
      <c r="AD24">
        <v>26.66</v>
      </c>
      <c r="AE24">
        <v>26.66</v>
      </c>
      <c r="AF24">
        <v>11.44</v>
      </c>
    </row>
    <row r="25" spans="1:32">
      <c r="A25" t="s">
        <v>67</v>
      </c>
      <c r="B25" s="75">
        <v>90.85</v>
      </c>
      <c r="C25" s="75">
        <v>46.5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91.77</v>
      </c>
      <c r="J25">
        <v>271.27</v>
      </c>
      <c r="K25">
        <v>101.03</v>
      </c>
      <c r="L25">
        <v>3.3</v>
      </c>
      <c r="M25">
        <v>9.69</v>
      </c>
      <c r="N25" s="135">
        <v>0</v>
      </c>
      <c r="O25" s="135">
        <v>0</v>
      </c>
      <c r="P25" s="135">
        <v>0</v>
      </c>
      <c r="Q25">
        <v>0</v>
      </c>
      <c r="R25">
        <v>0</v>
      </c>
      <c r="S25">
        <v>3.06</v>
      </c>
      <c r="T25">
        <v>37.840000000000003</v>
      </c>
      <c r="U25">
        <v>12.61</v>
      </c>
      <c r="V25">
        <v>12.63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4.71</v>
      </c>
      <c r="AD25">
        <v>26.47</v>
      </c>
      <c r="AE25">
        <v>26.47</v>
      </c>
      <c r="AF25">
        <v>11.44</v>
      </c>
    </row>
    <row r="26" spans="1:32">
      <c r="A26" t="s">
        <v>68</v>
      </c>
      <c r="B26" s="75">
        <v>90.85</v>
      </c>
      <c r="C26" s="75">
        <v>56.19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100.29</v>
      </c>
      <c r="J26">
        <v>271.27</v>
      </c>
      <c r="K26">
        <v>101.03</v>
      </c>
      <c r="L26">
        <v>3.3</v>
      </c>
      <c r="M26">
        <v>9.33</v>
      </c>
      <c r="N26" s="135">
        <v>0</v>
      </c>
      <c r="O26" s="135">
        <v>0</v>
      </c>
      <c r="P26" s="135">
        <v>0</v>
      </c>
      <c r="Q26">
        <v>0</v>
      </c>
      <c r="R26">
        <v>0.6</v>
      </c>
      <c r="S26">
        <v>3.06</v>
      </c>
      <c r="T26">
        <v>37.450000000000003</v>
      </c>
      <c r="U26">
        <v>12.48</v>
      </c>
      <c r="V26">
        <v>12.49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4.58</v>
      </c>
      <c r="AD26">
        <v>26.22</v>
      </c>
      <c r="AE26">
        <v>26.22</v>
      </c>
      <c r="AF26">
        <v>11.44</v>
      </c>
    </row>
    <row r="27" spans="1:32">
      <c r="A27" t="s">
        <v>69</v>
      </c>
      <c r="B27" s="75">
        <v>102.68</v>
      </c>
      <c r="C27" s="75">
        <v>60.48</v>
      </c>
      <c r="D27" s="135">
        <f t="shared" si="0"/>
        <v>8.76</v>
      </c>
      <c r="E27" s="75"/>
      <c r="F27" s="78">
        <v>0</v>
      </c>
      <c r="G27" s="78">
        <v>0</v>
      </c>
      <c r="H27" s="78">
        <v>0</v>
      </c>
      <c r="I27">
        <v>94.61</v>
      </c>
      <c r="J27">
        <v>271.27</v>
      </c>
      <c r="K27">
        <v>101.03</v>
      </c>
      <c r="L27">
        <v>3.3</v>
      </c>
      <c r="M27">
        <v>8.93</v>
      </c>
      <c r="N27" s="135">
        <v>5.76</v>
      </c>
      <c r="O27" s="135">
        <v>1.45</v>
      </c>
      <c r="P27" s="135">
        <v>1.55</v>
      </c>
      <c r="Q27">
        <v>0</v>
      </c>
      <c r="R27">
        <v>4.8499999999999996</v>
      </c>
      <c r="S27">
        <v>3.06</v>
      </c>
      <c r="T27">
        <v>35.4</v>
      </c>
      <c r="U27">
        <v>11.8</v>
      </c>
      <c r="V27">
        <v>11.79</v>
      </c>
      <c r="W27">
        <v>0</v>
      </c>
      <c r="X27">
        <v>0</v>
      </c>
      <c r="Y27">
        <v>0.03</v>
      </c>
      <c r="Z27">
        <v>0</v>
      </c>
      <c r="AA27">
        <v>0.33</v>
      </c>
      <c r="AB27">
        <v>0.17</v>
      </c>
      <c r="AC27">
        <v>4.34</v>
      </c>
      <c r="AD27">
        <v>22.84</v>
      </c>
      <c r="AE27">
        <v>22.84</v>
      </c>
      <c r="AF27">
        <v>11.44</v>
      </c>
    </row>
    <row r="28" spans="1:32">
      <c r="A28" t="s">
        <v>70</v>
      </c>
      <c r="B28" s="75">
        <v>126.79</v>
      </c>
      <c r="C28" s="75">
        <v>60.48</v>
      </c>
      <c r="D28" s="135">
        <f t="shared" si="0"/>
        <v>21.67</v>
      </c>
      <c r="E28" s="75"/>
      <c r="F28" s="78">
        <v>0.12</v>
      </c>
      <c r="G28" s="78">
        <v>0.12</v>
      </c>
      <c r="H28" s="78">
        <v>0.12</v>
      </c>
      <c r="I28">
        <v>86.09</v>
      </c>
      <c r="J28">
        <v>271.27</v>
      </c>
      <c r="K28">
        <v>101.03</v>
      </c>
      <c r="L28">
        <v>3.3</v>
      </c>
      <c r="M28">
        <v>8.4700000000000006</v>
      </c>
      <c r="N28" s="135">
        <v>12.23</v>
      </c>
      <c r="O28" s="135">
        <v>4.0199999999999996</v>
      </c>
      <c r="P28" s="135">
        <v>5.42</v>
      </c>
      <c r="Q28">
        <v>0</v>
      </c>
      <c r="R28">
        <v>10.28</v>
      </c>
      <c r="S28">
        <v>3.06</v>
      </c>
      <c r="T28">
        <v>35.119999999999997</v>
      </c>
      <c r="U28">
        <v>11.71</v>
      </c>
      <c r="V28">
        <v>11.7</v>
      </c>
      <c r="W28">
        <v>2.33</v>
      </c>
      <c r="X28">
        <v>0.46</v>
      </c>
      <c r="Y28">
        <v>0.03</v>
      </c>
      <c r="Z28">
        <v>0.61</v>
      </c>
      <c r="AA28">
        <v>1.9</v>
      </c>
      <c r="AB28">
        <v>0.95</v>
      </c>
      <c r="AC28">
        <v>4.18</v>
      </c>
      <c r="AD28">
        <v>21.47</v>
      </c>
      <c r="AE28">
        <v>21.47</v>
      </c>
      <c r="AF28">
        <v>11.44</v>
      </c>
    </row>
    <row r="29" spans="1:32">
      <c r="A29" t="s">
        <v>71</v>
      </c>
      <c r="B29" s="75">
        <v>130.5</v>
      </c>
      <c r="C29" s="75">
        <v>56.19</v>
      </c>
      <c r="D29" s="135">
        <f t="shared" si="0"/>
        <v>44.680000000000007</v>
      </c>
      <c r="E29" s="75"/>
      <c r="F29" s="78">
        <v>0.44</v>
      </c>
      <c r="G29" s="78">
        <v>0.44</v>
      </c>
      <c r="H29" s="78">
        <v>0.45</v>
      </c>
      <c r="I29">
        <v>77.569999999999993</v>
      </c>
      <c r="J29">
        <v>271.27</v>
      </c>
      <c r="K29">
        <v>101.03</v>
      </c>
      <c r="L29">
        <v>3.3</v>
      </c>
      <c r="M29">
        <v>8.0500000000000007</v>
      </c>
      <c r="N29" s="135">
        <v>20.56</v>
      </c>
      <c r="O29" s="135">
        <v>11.64</v>
      </c>
      <c r="P29" s="135">
        <v>12.48</v>
      </c>
      <c r="Q29">
        <v>0</v>
      </c>
      <c r="R29">
        <v>16.260000000000002</v>
      </c>
      <c r="S29">
        <v>3.06</v>
      </c>
      <c r="T29">
        <v>33.97</v>
      </c>
      <c r="U29">
        <v>11.32</v>
      </c>
      <c r="V29">
        <v>11.32</v>
      </c>
      <c r="W29">
        <v>7.73</v>
      </c>
      <c r="X29">
        <v>1.54</v>
      </c>
      <c r="Y29">
        <v>1.32</v>
      </c>
      <c r="Z29">
        <v>1.57</v>
      </c>
      <c r="AA29">
        <v>4.83</v>
      </c>
      <c r="AB29">
        <v>2.42</v>
      </c>
      <c r="AC29">
        <v>3.73</v>
      </c>
      <c r="AD29">
        <v>20.92</v>
      </c>
      <c r="AE29">
        <v>20.92</v>
      </c>
      <c r="AF29">
        <v>11.44</v>
      </c>
    </row>
    <row r="30" spans="1:32">
      <c r="A30" t="s">
        <v>72</v>
      </c>
      <c r="B30" s="75">
        <v>90.85</v>
      </c>
      <c r="C30" s="75">
        <v>56.19</v>
      </c>
      <c r="D30" s="135">
        <f t="shared" si="0"/>
        <v>73.820000000000007</v>
      </c>
      <c r="E30" s="75"/>
      <c r="F30" s="78">
        <v>1.07</v>
      </c>
      <c r="G30" s="78">
        <v>1.07</v>
      </c>
      <c r="H30" s="78">
        <v>1.1000000000000001</v>
      </c>
      <c r="I30">
        <v>69.069999999999993</v>
      </c>
      <c r="J30">
        <v>271.27</v>
      </c>
      <c r="K30">
        <v>101.03</v>
      </c>
      <c r="L30">
        <v>3.3</v>
      </c>
      <c r="M30">
        <v>7.5</v>
      </c>
      <c r="N30" s="135">
        <v>32.340000000000003</v>
      </c>
      <c r="O30" s="135">
        <v>18</v>
      </c>
      <c r="P30" s="135">
        <v>23.48</v>
      </c>
      <c r="Q30">
        <v>0</v>
      </c>
      <c r="R30">
        <v>23.37</v>
      </c>
      <c r="S30">
        <v>3.06</v>
      </c>
      <c r="T30">
        <v>34.47</v>
      </c>
      <c r="U30">
        <v>11.49</v>
      </c>
      <c r="V30">
        <v>11.48</v>
      </c>
      <c r="W30">
        <v>14.77</v>
      </c>
      <c r="X30">
        <v>2.95</v>
      </c>
      <c r="Y30">
        <v>3.89</v>
      </c>
      <c r="Z30">
        <v>3.21</v>
      </c>
      <c r="AA30">
        <v>9.0500000000000007</v>
      </c>
      <c r="AB30">
        <v>4.5199999999999996</v>
      </c>
      <c r="AC30">
        <v>3.66</v>
      </c>
      <c r="AD30">
        <v>20.52</v>
      </c>
      <c r="AE30">
        <v>20.52</v>
      </c>
      <c r="AF30">
        <v>11.44</v>
      </c>
    </row>
    <row r="31" spans="1:32">
      <c r="A31" t="s">
        <v>73</v>
      </c>
      <c r="B31" s="75">
        <v>90.85</v>
      </c>
      <c r="C31" s="75">
        <v>56.19</v>
      </c>
      <c r="D31" s="135">
        <f t="shared" si="0"/>
        <v>93</v>
      </c>
      <c r="E31" s="75"/>
      <c r="F31" s="78">
        <v>1.88</v>
      </c>
      <c r="G31" s="78">
        <v>1.88</v>
      </c>
      <c r="H31" s="78">
        <v>1.92</v>
      </c>
      <c r="I31">
        <v>70.39</v>
      </c>
      <c r="J31">
        <v>271.27</v>
      </c>
      <c r="K31">
        <v>101.03</v>
      </c>
      <c r="L31">
        <v>3.22</v>
      </c>
      <c r="M31">
        <v>7.27</v>
      </c>
      <c r="N31" s="135">
        <v>33</v>
      </c>
      <c r="O31" s="135">
        <v>27</v>
      </c>
      <c r="P31" s="135">
        <v>33</v>
      </c>
      <c r="Q31">
        <v>0</v>
      </c>
      <c r="R31">
        <v>31.76</v>
      </c>
      <c r="S31">
        <v>3.06</v>
      </c>
      <c r="T31">
        <v>33.880000000000003</v>
      </c>
      <c r="U31">
        <v>11.29</v>
      </c>
      <c r="V31">
        <v>11.3</v>
      </c>
      <c r="W31">
        <v>23.78</v>
      </c>
      <c r="X31">
        <v>4.76</v>
      </c>
      <c r="Y31">
        <v>7.61</v>
      </c>
      <c r="Z31">
        <v>5.87</v>
      </c>
      <c r="AA31">
        <v>23.33</v>
      </c>
      <c r="AB31">
        <v>11.67</v>
      </c>
      <c r="AC31">
        <v>3.5</v>
      </c>
      <c r="AD31">
        <v>20.18</v>
      </c>
      <c r="AE31">
        <v>20.18</v>
      </c>
      <c r="AF31">
        <v>6.38</v>
      </c>
    </row>
    <row r="32" spans="1:32">
      <c r="A32" t="s">
        <v>74</v>
      </c>
      <c r="B32" s="75">
        <v>90.85</v>
      </c>
      <c r="C32" s="75">
        <v>56.19</v>
      </c>
      <c r="D32" s="135">
        <f t="shared" si="0"/>
        <v>93</v>
      </c>
      <c r="E32" s="75"/>
      <c r="F32" s="78">
        <v>3.04</v>
      </c>
      <c r="G32" s="78">
        <v>3.04</v>
      </c>
      <c r="H32" s="78">
        <v>3.12</v>
      </c>
      <c r="I32">
        <v>70.39</v>
      </c>
      <c r="J32">
        <v>271.27</v>
      </c>
      <c r="K32">
        <v>101.03</v>
      </c>
      <c r="L32">
        <v>3.22</v>
      </c>
      <c r="M32">
        <v>7.13</v>
      </c>
      <c r="N32" s="135">
        <v>31</v>
      </c>
      <c r="O32" s="135">
        <v>31</v>
      </c>
      <c r="P32" s="135">
        <v>31</v>
      </c>
      <c r="Q32">
        <v>0</v>
      </c>
      <c r="R32">
        <v>40.9</v>
      </c>
      <c r="S32">
        <v>3.06</v>
      </c>
      <c r="T32">
        <v>33.22</v>
      </c>
      <c r="U32">
        <v>11.07</v>
      </c>
      <c r="V32">
        <v>11.07</v>
      </c>
      <c r="W32">
        <v>37.479999999999997</v>
      </c>
      <c r="X32">
        <v>7.5</v>
      </c>
      <c r="Y32">
        <v>12.68</v>
      </c>
      <c r="Z32">
        <v>9.31</v>
      </c>
      <c r="AA32">
        <v>33.33</v>
      </c>
      <c r="AB32">
        <v>16.670000000000002</v>
      </c>
      <c r="AC32">
        <v>3.32</v>
      </c>
      <c r="AD32">
        <v>19.93</v>
      </c>
      <c r="AE32">
        <v>19.93</v>
      </c>
      <c r="AF32">
        <v>6.38</v>
      </c>
    </row>
    <row r="33" spans="1:32">
      <c r="A33" t="s">
        <v>75</v>
      </c>
      <c r="B33" s="75">
        <v>90.85</v>
      </c>
      <c r="C33" s="75">
        <v>56.19</v>
      </c>
      <c r="D33" s="135">
        <f t="shared" si="0"/>
        <v>93</v>
      </c>
      <c r="E33" s="75"/>
      <c r="F33" s="78">
        <v>4.33</v>
      </c>
      <c r="G33" s="78">
        <v>4.33</v>
      </c>
      <c r="H33" s="78">
        <v>4.4400000000000004</v>
      </c>
      <c r="I33">
        <v>70.39</v>
      </c>
      <c r="J33">
        <v>271.27</v>
      </c>
      <c r="K33">
        <v>101.03</v>
      </c>
      <c r="L33">
        <v>3.22</v>
      </c>
      <c r="M33">
        <v>7.1</v>
      </c>
      <c r="N33" s="135">
        <v>31</v>
      </c>
      <c r="O33" s="135">
        <v>31</v>
      </c>
      <c r="P33" s="135">
        <v>31</v>
      </c>
      <c r="Q33">
        <v>0</v>
      </c>
      <c r="R33">
        <v>50.66</v>
      </c>
      <c r="S33">
        <v>3.06</v>
      </c>
      <c r="T33">
        <v>32.130000000000003</v>
      </c>
      <c r="U33">
        <v>10.71</v>
      </c>
      <c r="V33">
        <v>10.71</v>
      </c>
      <c r="W33">
        <v>54.29</v>
      </c>
      <c r="X33">
        <v>10.86</v>
      </c>
      <c r="Y33">
        <v>18.96</v>
      </c>
      <c r="Z33">
        <v>12.97</v>
      </c>
      <c r="AA33">
        <v>42.67</v>
      </c>
      <c r="AB33">
        <v>21.33</v>
      </c>
      <c r="AC33">
        <v>3.12</v>
      </c>
      <c r="AD33">
        <v>19.68</v>
      </c>
      <c r="AE33">
        <v>19.68</v>
      </c>
      <c r="AF33">
        <v>6.38</v>
      </c>
    </row>
    <row r="34" spans="1:32">
      <c r="A34" t="s">
        <v>76</v>
      </c>
      <c r="B34" s="75">
        <v>90.85</v>
      </c>
      <c r="C34" s="75">
        <v>46.5</v>
      </c>
      <c r="D34" s="135">
        <f t="shared" si="0"/>
        <v>93</v>
      </c>
      <c r="E34" s="75"/>
      <c r="F34" s="78">
        <v>5.68</v>
      </c>
      <c r="G34" s="78">
        <v>5.68</v>
      </c>
      <c r="H34" s="78">
        <v>5.82</v>
      </c>
      <c r="I34">
        <v>70.39</v>
      </c>
      <c r="J34">
        <v>271.27</v>
      </c>
      <c r="K34">
        <v>72.099999999999994</v>
      </c>
      <c r="L34">
        <v>3.22</v>
      </c>
      <c r="M34">
        <v>7.11</v>
      </c>
      <c r="N34" s="135">
        <v>31</v>
      </c>
      <c r="O34" s="135">
        <v>31</v>
      </c>
      <c r="P34" s="135">
        <v>31</v>
      </c>
      <c r="Q34">
        <v>0</v>
      </c>
      <c r="R34">
        <v>60.6</v>
      </c>
      <c r="S34">
        <v>3.06</v>
      </c>
      <c r="T34">
        <v>30.83</v>
      </c>
      <c r="U34">
        <v>10.28</v>
      </c>
      <c r="V34">
        <v>10.26</v>
      </c>
      <c r="W34">
        <v>73.58</v>
      </c>
      <c r="X34">
        <v>14.72</v>
      </c>
      <c r="Y34">
        <v>26.09</v>
      </c>
      <c r="Z34">
        <v>16.809999999999999</v>
      </c>
      <c r="AA34">
        <v>53.34</v>
      </c>
      <c r="AB34">
        <v>26.66</v>
      </c>
      <c r="AC34">
        <v>2.97</v>
      </c>
      <c r="AD34">
        <v>19.45</v>
      </c>
      <c r="AE34">
        <v>19.45</v>
      </c>
      <c r="AF34">
        <v>6.38</v>
      </c>
    </row>
    <row r="35" spans="1:32">
      <c r="A35" t="s">
        <v>77</v>
      </c>
      <c r="B35" s="75">
        <v>90.85</v>
      </c>
      <c r="C35" s="75">
        <v>56.19</v>
      </c>
      <c r="D35" s="135">
        <f t="shared" si="0"/>
        <v>94</v>
      </c>
      <c r="E35" s="75"/>
      <c r="F35" s="78">
        <v>6.99</v>
      </c>
      <c r="G35" s="78">
        <v>6.99</v>
      </c>
      <c r="H35" s="78">
        <v>7.17</v>
      </c>
      <c r="I35">
        <v>70.39</v>
      </c>
      <c r="J35">
        <v>271.27</v>
      </c>
      <c r="K35">
        <v>101.03</v>
      </c>
      <c r="L35">
        <v>3.07</v>
      </c>
      <c r="M35">
        <v>7.12</v>
      </c>
      <c r="N35" s="135">
        <v>31.34</v>
      </c>
      <c r="O35" s="135">
        <v>31.33</v>
      </c>
      <c r="P35" s="135">
        <v>31.33</v>
      </c>
      <c r="Q35">
        <v>0</v>
      </c>
      <c r="R35">
        <v>69.819999999999993</v>
      </c>
      <c r="S35">
        <v>2.97</v>
      </c>
      <c r="T35">
        <v>29.31</v>
      </c>
      <c r="U35">
        <v>9.77</v>
      </c>
      <c r="V35">
        <v>9.76</v>
      </c>
      <c r="W35">
        <v>94.08</v>
      </c>
      <c r="X35">
        <v>18.82</v>
      </c>
      <c r="Y35">
        <v>34</v>
      </c>
      <c r="Z35">
        <v>25.36</v>
      </c>
      <c r="AA35">
        <v>64.67</v>
      </c>
      <c r="AB35">
        <v>32.33</v>
      </c>
      <c r="AC35">
        <v>2.62</v>
      </c>
      <c r="AD35">
        <v>12.68</v>
      </c>
      <c r="AE35">
        <v>12.68</v>
      </c>
      <c r="AF35">
        <v>6.38</v>
      </c>
    </row>
    <row r="36" spans="1:32">
      <c r="A36" t="s">
        <v>78</v>
      </c>
      <c r="B36" s="75">
        <v>90.85</v>
      </c>
      <c r="C36" s="75">
        <v>56.19</v>
      </c>
      <c r="D36" s="135">
        <f t="shared" si="0"/>
        <v>94</v>
      </c>
      <c r="E36" s="75"/>
      <c r="F36" s="78">
        <v>8.2899999999999991</v>
      </c>
      <c r="G36" s="78">
        <v>8.2899999999999991</v>
      </c>
      <c r="H36" s="78">
        <v>8.5</v>
      </c>
      <c r="I36">
        <v>70.39</v>
      </c>
      <c r="J36">
        <v>271.27</v>
      </c>
      <c r="K36">
        <v>101.03</v>
      </c>
      <c r="L36">
        <v>3.07</v>
      </c>
      <c r="M36">
        <v>7.13</v>
      </c>
      <c r="N36" s="135">
        <v>31.34</v>
      </c>
      <c r="O36" s="135">
        <v>31.33</v>
      </c>
      <c r="P36" s="135">
        <v>31.33</v>
      </c>
      <c r="Q36">
        <v>0</v>
      </c>
      <c r="R36">
        <v>78.7</v>
      </c>
      <c r="S36">
        <v>2.97</v>
      </c>
      <c r="T36">
        <v>28.87</v>
      </c>
      <c r="U36">
        <v>9.6199999999999992</v>
      </c>
      <c r="V36">
        <v>9.6300000000000008</v>
      </c>
      <c r="W36">
        <v>114.51</v>
      </c>
      <c r="X36">
        <v>22.9</v>
      </c>
      <c r="Y36">
        <v>42.63</v>
      </c>
      <c r="Z36">
        <v>30.11</v>
      </c>
      <c r="AA36">
        <v>69.34</v>
      </c>
      <c r="AB36">
        <v>34.659999999999997</v>
      </c>
      <c r="AC36">
        <v>2.41</v>
      </c>
      <c r="AD36">
        <v>10.45</v>
      </c>
      <c r="AE36">
        <v>10.45</v>
      </c>
      <c r="AF36">
        <v>6.38</v>
      </c>
    </row>
    <row r="37" spans="1:32">
      <c r="A37" t="s">
        <v>79</v>
      </c>
      <c r="B37" s="75">
        <v>90.85</v>
      </c>
      <c r="C37" s="75">
        <v>56.19</v>
      </c>
      <c r="D37" s="135">
        <f t="shared" si="0"/>
        <v>94</v>
      </c>
      <c r="E37" s="75"/>
      <c r="F37" s="78">
        <v>9.5399999999999991</v>
      </c>
      <c r="G37" s="78">
        <v>9.5399999999999991</v>
      </c>
      <c r="H37" s="78">
        <v>9.77</v>
      </c>
      <c r="I37">
        <v>70.39</v>
      </c>
      <c r="J37">
        <v>271.27</v>
      </c>
      <c r="K37">
        <v>101.03</v>
      </c>
      <c r="L37">
        <v>3.07</v>
      </c>
      <c r="M37">
        <v>7.09</v>
      </c>
      <c r="N37" s="135">
        <v>31.34</v>
      </c>
      <c r="O37" s="135">
        <v>31.33</v>
      </c>
      <c r="P37" s="135">
        <v>31.33</v>
      </c>
      <c r="Q37">
        <v>0</v>
      </c>
      <c r="R37">
        <v>88</v>
      </c>
      <c r="S37">
        <v>2.97</v>
      </c>
      <c r="T37">
        <v>22.42</v>
      </c>
      <c r="U37">
        <v>7.47</v>
      </c>
      <c r="V37">
        <v>7.49</v>
      </c>
      <c r="W37">
        <v>135.30000000000001</v>
      </c>
      <c r="X37">
        <v>27.06</v>
      </c>
      <c r="Y37">
        <v>48.94</v>
      </c>
      <c r="Z37">
        <v>34.47</v>
      </c>
      <c r="AA37">
        <v>75.34</v>
      </c>
      <c r="AB37">
        <v>37.659999999999997</v>
      </c>
      <c r="AC37">
        <v>2.1800000000000002</v>
      </c>
      <c r="AD37">
        <v>9.06</v>
      </c>
      <c r="AE37">
        <v>9.06</v>
      </c>
      <c r="AF37">
        <v>6.38</v>
      </c>
    </row>
    <row r="38" spans="1:32">
      <c r="A38" t="s">
        <v>80</v>
      </c>
      <c r="B38" s="75">
        <v>66.73</v>
      </c>
      <c r="C38" s="75">
        <v>40.56</v>
      </c>
      <c r="D38" s="135">
        <f t="shared" si="0"/>
        <v>94</v>
      </c>
      <c r="E38" s="75"/>
      <c r="F38" s="78">
        <v>10.73</v>
      </c>
      <c r="G38" s="78">
        <v>10.73</v>
      </c>
      <c r="H38" s="78">
        <v>11</v>
      </c>
      <c r="I38">
        <v>70.39</v>
      </c>
      <c r="J38">
        <v>231.48</v>
      </c>
      <c r="K38">
        <v>101.03</v>
      </c>
      <c r="L38">
        <v>3.07</v>
      </c>
      <c r="M38">
        <v>7.13</v>
      </c>
      <c r="N38" s="135">
        <v>31.34</v>
      </c>
      <c r="O38" s="135">
        <v>31.33</v>
      </c>
      <c r="P38" s="135">
        <v>31.33</v>
      </c>
      <c r="Q38">
        <v>0</v>
      </c>
      <c r="R38">
        <v>97.21</v>
      </c>
      <c r="S38">
        <v>2.97</v>
      </c>
      <c r="T38">
        <v>22.31</v>
      </c>
      <c r="U38">
        <v>7.44</v>
      </c>
      <c r="V38">
        <v>7.43</v>
      </c>
      <c r="W38">
        <v>155.44999999999999</v>
      </c>
      <c r="X38">
        <v>31.09</v>
      </c>
      <c r="Y38">
        <v>56.51</v>
      </c>
      <c r="Z38">
        <v>38.22</v>
      </c>
      <c r="AA38">
        <v>85.34</v>
      </c>
      <c r="AB38">
        <v>42.66</v>
      </c>
      <c r="AC38">
        <v>1.93</v>
      </c>
      <c r="AD38">
        <v>8.0500000000000007</v>
      </c>
      <c r="AE38">
        <v>8.0500000000000007</v>
      </c>
      <c r="AF38">
        <v>6.38</v>
      </c>
    </row>
    <row r="39" spans="1:32">
      <c r="A39" t="s">
        <v>81</v>
      </c>
      <c r="B39" s="75">
        <v>44.75</v>
      </c>
      <c r="C39" s="75">
        <v>40.56</v>
      </c>
      <c r="D39" s="135">
        <f t="shared" si="0"/>
        <v>94</v>
      </c>
      <c r="E39" s="75"/>
      <c r="F39" s="78">
        <v>11.86</v>
      </c>
      <c r="G39" s="78">
        <v>11.86</v>
      </c>
      <c r="H39" s="78">
        <v>12.16</v>
      </c>
      <c r="I39">
        <v>70.39</v>
      </c>
      <c r="J39">
        <v>192.9</v>
      </c>
      <c r="K39">
        <v>101.03</v>
      </c>
      <c r="L39">
        <v>3.07</v>
      </c>
      <c r="M39">
        <v>7.1</v>
      </c>
      <c r="N39" s="135">
        <v>31.34</v>
      </c>
      <c r="O39" s="135">
        <v>31.33</v>
      </c>
      <c r="P39" s="135">
        <v>31.33</v>
      </c>
      <c r="Q39">
        <v>0</v>
      </c>
      <c r="R39">
        <v>100.88</v>
      </c>
      <c r="S39">
        <v>2.97</v>
      </c>
      <c r="T39">
        <v>22.27</v>
      </c>
      <c r="U39">
        <v>7.42</v>
      </c>
      <c r="V39">
        <v>7.43</v>
      </c>
      <c r="W39">
        <v>173.81</v>
      </c>
      <c r="X39">
        <v>34.76</v>
      </c>
      <c r="Y39">
        <v>62.63</v>
      </c>
      <c r="Z39">
        <v>41.04</v>
      </c>
      <c r="AA39">
        <v>88</v>
      </c>
      <c r="AB39">
        <v>44</v>
      </c>
      <c r="AC39">
        <v>1.76</v>
      </c>
      <c r="AD39">
        <v>11.13</v>
      </c>
      <c r="AE39">
        <v>11.13</v>
      </c>
      <c r="AF39">
        <v>6.38</v>
      </c>
    </row>
    <row r="40" spans="1:32">
      <c r="A40" t="s">
        <v>82</v>
      </c>
      <c r="B40" s="75">
        <v>44.75</v>
      </c>
      <c r="C40" s="75">
        <v>40.56</v>
      </c>
      <c r="D40" s="135">
        <f t="shared" si="0"/>
        <v>94</v>
      </c>
      <c r="E40" s="75"/>
      <c r="F40" s="78">
        <v>12.86</v>
      </c>
      <c r="G40" s="78">
        <v>12.86</v>
      </c>
      <c r="H40" s="78">
        <v>13.18</v>
      </c>
      <c r="I40">
        <v>70.39</v>
      </c>
      <c r="J40">
        <v>192.9</v>
      </c>
      <c r="K40">
        <v>101.03</v>
      </c>
      <c r="L40">
        <v>3.07</v>
      </c>
      <c r="M40">
        <v>7.09</v>
      </c>
      <c r="N40" s="135">
        <v>31.34</v>
      </c>
      <c r="O40" s="135">
        <v>31.33</v>
      </c>
      <c r="P40" s="135">
        <v>31.33</v>
      </c>
      <c r="Q40">
        <v>0</v>
      </c>
      <c r="R40">
        <v>108.92</v>
      </c>
      <c r="S40">
        <v>2.97</v>
      </c>
      <c r="T40">
        <v>21.55</v>
      </c>
      <c r="U40">
        <v>7.18</v>
      </c>
      <c r="V40">
        <v>7.19</v>
      </c>
      <c r="W40">
        <v>187.48</v>
      </c>
      <c r="X40">
        <v>37.49</v>
      </c>
      <c r="Y40">
        <v>69.11</v>
      </c>
      <c r="Z40">
        <v>43.25</v>
      </c>
      <c r="AA40">
        <v>92</v>
      </c>
      <c r="AB40">
        <v>46</v>
      </c>
      <c r="AC40">
        <v>2.94</v>
      </c>
      <c r="AD40">
        <v>11.06</v>
      </c>
      <c r="AE40">
        <v>11.06</v>
      </c>
      <c r="AF40">
        <v>11.44</v>
      </c>
    </row>
    <row r="41" spans="1:32">
      <c r="A41" t="s">
        <v>83</v>
      </c>
      <c r="B41" s="75">
        <v>44.75</v>
      </c>
      <c r="C41" s="75">
        <v>40.56</v>
      </c>
      <c r="D41" s="135">
        <f t="shared" si="0"/>
        <v>94</v>
      </c>
      <c r="E41" s="75"/>
      <c r="F41" s="78">
        <v>13.73</v>
      </c>
      <c r="G41" s="78">
        <v>13.73</v>
      </c>
      <c r="H41" s="78">
        <v>14.06</v>
      </c>
      <c r="I41">
        <v>66.22</v>
      </c>
      <c r="J41">
        <v>192.9</v>
      </c>
      <c r="K41">
        <v>101.03</v>
      </c>
      <c r="L41">
        <v>3.07</v>
      </c>
      <c r="M41">
        <v>6.88</v>
      </c>
      <c r="N41" s="135">
        <v>31.34</v>
      </c>
      <c r="O41" s="135">
        <v>31.33</v>
      </c>
      <c r="P41" s="135">
        <v>31.33</v>
      </c>
      <c r="Q41">
        <v>0</v>
      </c>
      <c r="R41">
        <v>115.72</v>
      </c>
      <c r="S41">
        <v>2.97</v>
      </c>
      <c r="T41">
        <v>21.08</v>
      </c>
      <c r="U41">
        <v>7.03</v>
      </c>
      <c r="V41">
        <v>7.02</v>
      </c>
      <c r="W41">
        <v>205.47</v>
      </c>
      <c r="X41">
        <v>41.09</v>
      </c>
      <c r="Y41">
        <v>74.87</v>
      </c>
      <c r="Z41">
        <v>46.3</v>
      </c>
      <c r="AA41">
        <v>96</v>
      </c>
      <c r="AB41">
        <v>48</v>
      </c>
      <c r="AC41">
        <v>2.76</v>
      </c>
      <c r="AD41">
        <v>11.05</v>
      </c>
      <c r="AE41">
        <v>11.05</v>
      </c>
      <c r="AF41">
        <v>11.44</v>
      </c>
    </row>
    <row r="42" spans="1:32">
      <c r="A42" t="s">
        <v>84</v>
      </c>
      <c r="B42" s="75">
        <v>44.75</v>
      </c>
      <c r="C42" s="75">
        <v>40.56</v>
      </c>
      <c r="D42" s="135">
        <f t="shared" si="0"/>
        <v>94</v>
      </c>
      <c r="E42" s="75"/>
      <c r="F42" s="78">
        <v>14.59</v>
      </c>
      <c r="G42" s="78">
        <v>14.59</v>
      </c>
      <c r="H42" s="78">
        <v>14.96</v>
      </c>
      <c r="I42">
        <v>66.22</v>
      </c>
      <c r="J42">
        <v>192.9</v>
      </c>
      <c r="K42">
        <v>101.03</v>
      </c>
      <c r="L42">
        <v>3.07</v>
      </c>
      <c r="M42">
        <v>6.91</v>
      </c>
      <c r="N42" s="135">
        <v>31.34</v>
      </c>
      <c r="O42" s="135">
        <v>31.33</v>
      </c>
      <c r="P42" s="135">
        <v>31.33</v>
      </c>
      <c r="Q42">
        <v>0</v>
      </c>
      <c r="R42">
        <v>121.84</v>
      </c>
      <c r="S42">
        <v>2.97</v>
      </c>
      <c r="T42">
        <v>20.91</v>
      </c>
      <c r="U42">
        <v>6.97</v>
      </c>
      <c r="V42">
        <v>6.97</v>
      </c>
      <c r="W42">
        <v>219.5</v>
      </c>
      <c r="X42">
        <v>43.9</v>
      </c>
      <c r="Y42">
        <v>79.88</v>
      </c>
      <c r="Z42">
        <v>48.9</v>
      </c>
      <c r="AA42">
        <v>100</v>
      </c>
      <c r="AB42">
        <v>50</v>
      </c>
      <c r="AC42">
        <v>2.81</v>
      </c>
      <c r="AD42">
        <v>11.15</v>
      </c>
      <c r="AE42">
        <v>11.15</v>
      </c>
      <c r="AF42">
        <v>11.44</v>
      </c>
    </row>
    <row r="43" spans="1:32">
      <c r="A43" t="s">
        <v>85</v>
      </c>
      <c r="B43" s="75">
        <v>44.75</v>
      </c>
      <c r="C43" s="75">
        <v>40.56</v>
      </c>
      <c r="D43" s="135">
        <f t="shared" si="0"/>
        <v>94</v>
      </c>
      <c r="E43" s="75"/>
      <c r="F43" s="78">
        <v>15.42</v>
      </c>
      <c r="G43" s="78">
        <v>15.42</v>
      </c>
      <c r="H43" s="78">
        <v>15.81</v>
      </c>
      <c r="I43">
        <v>66.22</v>
      </c>
      <c r="J43">
        <v>231.48</v>
      </c>
      <c r="K43">
        <v>101.03</v>
      </c>
      <c r="L43">
        <v>2.99</v>
      </c>
      <c r="M43">
        <v>6.88</v>
      </c>
      <c r="N43" s="135">
        <v>31.34</v>
      </c>
      <c r="O43" s="135">
        <v>31.33</v>
      </c>
      <c r="P43" s="135">
        <v>31.33</v>
      </c>
      <c r="Q43">
        <v>0</v>
      </c>
      <c r="R43">
        <v>126.4</v>
      </c>
      <c r="S43">
        <v>2.97</v>
      </c>
      <c r="T43">
        <v>20.74</v>
      </c>
      <c r="U43">
        <v>6.91</v>
      </c>
      <c r="V43">
        <v>6.92</v>
      </c>
      <c r="W43">
        <v>233.48</v>
      </c>
      <c r="X43">
        <v>46.7</v>
      </c>
      <c r="Y43">
        <v>84.73</v>
      </c>
      <c r="Z43">
        <v>50</v>
      </c>
      <c r="AA43">
        <v>100</v>
      </c>
      <c r="AB43">
        <v>50</v>
      </c>
      <c r="AC43">
        <v>2.67</v>
      </c>
      <c r="AD43">
        <v>11.11</v>
      </c>
      <c r="AE43">
        <v>11.11</v>
      </c>
      <c r="AF43">
        <v>11.44</v>
      </c>
    </row>
    <row r="44" spans="1:32">
      <c r="A44" t="s">
        <v>86</v>
      </c>
      <c r="B44" s="75">
        <v>44.75</v>
      </c>
      <c r="C44" s="75">
        <v>40.56</v>
      </c>
      <c r="D44" s="135">
        <f t="shared" si="0"/>
        <v>94</v>
      </c>
      <c r="E44" s="75"/>
      <c r="F44" s="78">
        <v>16.05</v>
      </c>
      <c r="G44" s="78">
        <v>16.05</v>
      </c>
      <c r="H44" s="78">
        <v>16.440000000000001</v>
      </c>
      <c r="I44">
        <v>66.22</v>
      </c>
      <c r="J44">
        <v>271.27</v>
      </c>
      <c r="K44">
        <v>101.03</v>
      </c>
      <c r="L44">
        <v>2.99</v>
      </c>
      <c r="M44">
        <v>6.9</v>
      </c>
      <c r="N44" s="135">
        <v>31.34</v>
      </c>
      <c r="O44" s="135">
        <v>31.33</v>
      </c>
      <c r="P44" s="135">
        <v>31.33</v>
      </c>
      <c r="Q44">
        <v>0</v>
      </c>
      <c r="R44">
        <v>128.81</v>
      </c>
      <c r="S44">
        <v>2.97</v>
      </c>
      <c r="T44">
        <v>20.059999999999999</v>
      </c>
      <c r="U44">
        <v>6.69</v>
      </c>
      <c r="V44">
        <v>6.68</v>
      </c>
      <c r="W44">
        <v>237.71</v>
      </c>
      <c r="X44">
        <v>47.54</v>
      </c>
      <c r="Y44">
        <v>89.26</v>
      </c>
      <c r="Z44">
        <v>50</v>
      </c>
      <c r="AA44">
        <v>97.34</v>
      </c>
      <c r="AB44">
        <v>48.66</v>
      </c>
      <c r="AC44">
        <v>2.86</v>
      </c>
      <c r="AD44">
        <v>11.17</v>
      </c>
      <c r="AE44">
        <v>11.17</v>
      </c>
      <c r="AF44">
        <v>11.44</v>
      </c>
    </row>
    <row r="45" spans="1:32">
      <c r="A45" t="s">
        <v>87</v>
      </c>
      <c r="B45" s="75">
        <v>44.75</v>
      </c>
      <c r="C45" s="75">
        <v>40.56</v>
      </c>
      <c r="D45" s="135">
        <f t="shared" si="0"/>
        <v>94</v>
      </c>
      <c r="E45" s="75"/>
      <c r="F45" s="78">
        <v>16.47</v>
      </c>
      <c r="G45" s="78">
        <v>16.47</v>
      </c>
      <c r="H45" s="78">
        <v>16.87</v>
      </c>
      <c r="I45">
        <v>66.22</v>
      </c>
      <c r="J45">
        <v>271.27</v>
      </c>
      <c r="K45">
        <v>101.03</v>
      </c>
      <c r="L45">
        <v>2.99</v>
      </c>
      <c r="M45">
        <v>6.84</v>
      </c>
      <c r="N45" s="135">
        <v>31.34</v>
      </c>
      <c r="O45" s="135">
        <v>31.33</v>
      </c>
      <c r="P45" s="135">
        <v>31.33</v>
      </c>
      <c r="Q45">
        <v>0</v>
      </c>
      <c r="R45">
        <v>129.79</v>
      </c>
      <c r="S45">
        <v>2.97</v>
      </c>
      <c r="T45">
        <v>20.059999999999999</v>
      </c>
      <c r="U45">
        <v>6.68</v>
      </c>
      <c r="V45">
        <v>6.69</v>
      </c>
      <c r="W45">
        <v>237.71</v>
      </c>
      <c r="X45">
        <v>47.54</v>
      </c>
      <c r="Y45">
        <v>92.35</v>
      </c>
      <c r="Z45">
        <v>50</v>
      </c>
      <c r="AA45">
        <v>94.67</v>
      </c>
      <c r="AB45">
        <v>47.33</v>
      </c>
      <c r="AC45">
        <v>2.44</v>
      </c>
      <c r="AD45">
        <v>11.18</v>
      </c>
      <c r="AE45">
        <v>11.18</v>
      </c>
      <c r="AF45">
        <v>11.44</v>
      </c>
    </row>
    <row r="46" spans="1:32">
      <c r="A46" t="s">
        <v>88</v>
      </c>
      <c r="B46" s="75">
        <v>44.75</v>
      </c>
      <c r="C46" s="75">
        <v>40.56</v>
      </c>
      <c r="D46" s="135">
        <f t="shared" si="0"/>
        <v>94</v>
      </c>
      <c r="E46" s="75"/>
      <c r="F46" s="78">
        <v>17.02</v>
      </c>
      <c r="G46" s="78">
        <v>17.02</v>
      </c>
      <c r="H46" s="78">
        <v>17.440000000000001</v>
      </c>
      <c r="I46">
        <v>66.22</v>
      </c>
      <c r="J46">
        <v>271.27</v>
      </c>
      <c r="K46">
        <v>101.03</v>
      </c>
      <c r="L46">
        <v>2.99</v>
      </c>
      <c r="M46">
        <v>6.9</v>
      </c>
      <c r="N46" s="135">
        <v>31.34</v>
      </c>
      <c r="O46" s="135">
        <v>31.33</v>
      </c>
      <c r="P46" s="135">
        <v>31.33</v>
      </c>
      <c r="Q46">
        <v>0</v>
      </c>
      <c r="R46">
        <v>129.21</v>
      </c>
      <c r="S46">
        <v>2.97</v>
      </c>
      <c r="T46">
        <v>20.079999999999998</v>
      </c>
      <c r="U46">
        <v>6.69</v>
      </c>
      <c r="V46">
        <v>6.7</v>
      </c>
      <c r="W46">
        <v>237.71</v>
      </c>
      <c r="X46">
        <v>47.54</v>
      </c>
      <c r="Y46">
        <v>93.87</v>
      </c>
      <c r="Z46">
        <v>50</v>
      </c>
      <c r="AA46">
        <v>92.67</v>
      </c>
      <c r="AB46">
        <v>46.33</v>
      </c>
      <c r="AC46">
        <v>2.56</v>
      </c>
      <c r="AD46">
        <v>11.01</v>
      </c>
      <c r="AE46">
        <v>11.01</v>
      </c>
      <c r="AF46">
        <v>11.44</v>
      </c>
    </row>
    <row r="47" spans="1:32">
      <c r="A47" t="s">
        <v>89</v>
      </c>
      <c r="B47" s="75">
        <v>44.75</v>
      </c>
      <c r="C47" s="75">
        <v>33.659999999999997</v>
      </c>
      <c r="D47" s="135">
        <f t="shared" si="0"/>
        <v>94</v>
      </c>
      <c r="E47" s="75"/>
      <c r="F47" s="78">
        <v>17.350000000000001</v>
      </c>
      <c r="G47" s="78">
        <v>17.350000000000001</v>
      </c>
      <c r="H47" s="78">
        <v>17.79</v>
      </c>
      <c r="I47">
        <v>66.22</v>
      </c>
      <c r="J47">
        <v>271.27</v>
      </c>
      <c r="K47">
        <v>72.099999999999994</v>
      </c>
      <c r="L47">
        <v>2.99</v>
      </c>
      <c r="M47">
        <v>6.86</v>
      </c>
      <c r="N47" s="135">
        <v>31.34</v>
      </c>
      <c r="O47" s="135">
        <v>31.33</v>
      </c>
      <c r="P47" s="135">
        <v>31.33</v>
      </c>
      <c r="Q47">
        <v>0</v>
      </c>
      <c r="R47">
        <v>129.32</v>
      </c>
      <c r="S47">
        <v>2.97</v>
      </c>
      <c r="T47">
        <v>20.5</v>
      </c>
      <c r="U47">
        <v>6.83</v>
      </c>
      <c r="V47">
        <v>6.83</v>
      </c>
      <c r="W47">
        <v>237.71</v>
      </c>
      <c r="X47">
        <v>47.54</v>
      </c>
      <c r="Y47">
        <v>94.95</v>
      </c>
      <c r="Z47">
        <v>50</v>
      </c>
      <c r="AA47">
        <v>92</v>
      </c>
      <c r="AB47">
        <v>46</v>
      </c>
      <c r="AC47">
        <v>2.62</v>
      </c>
      <c r="AD47">
        <v>11.15</v>
      </c>
      <c r="AE47">
        <v>11.15</v>
      </c>
      <c r="AF47">
        <v>11.44</v>
      </c>
    </row>
    <row r="48" spans="1:32">
      <c r="A48" t="s">
        <v>90</v>
      </c>
      <c r="B48" s="75">
        <v>44.75</v>
      </c>
      <c r="C48" s="75">
        <v>33.659999999999997</v>
      </c>
      <c r="D48" s="135">
        <f t="shared" si="0"/>
        <v>94</v>
      </c>
      <c r="E48" s="75"/>
      <c r="F48" s="78">
        <v>17.77</v>
      </c>
      <c r="G48" s="78">
        <v>17.77</v>
      </c>
      <c r="H48" s="78">
        <v>18.21</v>
      </c>
      <c r="I48">
        <v>66.22</v>
      </c>
      <c r="J48">
        <v>271.27</v>
      </c>
      <c r="K48">
        <v>44.86</v>
      </c>
      <c r="L48">
        <v>2.99</v>
      </c>
      <c r="M48">
        <v>6.93</v>
      </c>
      <c r="N48" s="135">
        <v>31.34</v>
      </c>
      <c r="O48" s="135">
        <v>31.33</v>
      </c>
      <c r="P48" s="135">
        <v>31.33</v>
      </c>
      <c r="Q48">
        <v>0</v>
      </c>
      <c r="R48">
        <v>130.65</v>
      </c>
      <c r="S48">
        <v>2.97</v>
      </c>
      <c r="T48">
        <v>20.16</v>
      </c>
      <c r="U48">
        <v>6.72</v>
      </c>
      <c r="V48">
        <v>6.71</v>
      </c>
      <c r="W48">
        <v>237.71</v>
      </c>
      <c r="X48">
        <v>47.54</v>
      </c>
      <c r="Y48">
        <v>95.51</v>
      </c>
      <c r="Z48">
        <v>50</v>
      </c>
      <c r="AA48">
        <v>90.67</v>
      </c>
      <c r="AB48">
        <v>45.33</v>
      </c>
      <c r="AC48">
        <v>2.4500000000000002</v>
      </c>
      <c r="AD48">
        <v>11.02</v>
      </c>
      <c r="AE48">
        <v>11.02</v>
      </c>
      <c r="AF48">
        <v>11.44</v>
      </c>
    </row>
    <row r="49" spans="1:32">
      <c r="A49" t="s">
        <v>91</v>
      </c>
      <c r="B49" s="75">
        <v>44.75</v>
      </c>
      <c r="C49" s="75">
        <v>33.659999999999997</v>
      </c>
      <c r="D49" s="135">
        <f t="shared" si="0"/>
        <v>94</v>
      </c>
      <c r="E49" s="75"/>
      <c r="F49" s="78">
        <v>18.059999999999999</v>
      </c>
      <c r="G49" s="78">
        <v>18.059999999999999</v>
      </c>
      <c r="H49" s="78">
        <v>18.510000000000002</v>
      </c>
      <c r="I49">
        <v>66.22</v>
      </c>
      <c r="J49">
        <v>271.27</v>
      </c>
      <c r="K49">
        <v>44.86</v>
      </c>
      <c r="L49">
        <v>2.99</v>
      </c>
      <c r="M49">
        <v>6.81</v>
      </c>
      <c r="N49" s="135">
        <v>31.34</v>
      </c>
      <c r="O49" s="135">
        <v>31.33</v>
      </c>
      <c r="P49" s="135">
        <v>31.33</v>
      </c>
      <c r="Q49">
        <v>0</v>
      </c>
      <c r="R49">
        <v>131.12</v>
      </c>
      <c r="S49">
        <v>2.97</v>
      </c>
      <c r="T49">
        <v>20.36</v>
      </c>
      <c r="U49">
        <v>6.79</v>
      </c>
      <c r="V49">
        <v>6.79</v>
      </c>
      <c r="W49">
        <v>250</v>
      </c>
      <c r="X49">
        <v>50</v>
      </c>
      <c r="Y49">
        <v>95.58</v>
      </c>
      <c r="Z49">
        <v>50</v>
      </c>
      <c r="AA49">
        <v>90</v>
      </c>
      <c r="AB49">
        <v>45</v>
      </c>
      <c r="AC49">
        <v>2.38</v>
      </c>
      <c r="AD49">
        <v>11.14</v>
      </c>
      <c r="AE49">
        <v>11.14</v>
      </c>
      <c r="AF49">
        <v>11.44</v>
      </c>
    </row>
    <row r="50" spans="1:32">
      <c r="A50" t="s">
        <v>92</v>
      </c>
      <c r="B50" s="75">
        <v>44.75</v>
      </c>
      <c r="C50" s="75">
        <v>33.659999999999997</v>
      </c>
      <c r="D50" s="135">
        <f t="shared" si="0"/>
        <v>94</v>
      </c>
      <c r="E50" s="75"/>
      <c r="F50" s="78">
        <v>18.04</v>
      </c>
      <c r="G50" s="78">
        <v>18.04</v>
      </c>
      <c r="H50" s="78">
        <v>18.489999999999998</v>
      </c>
      <c r="I50">
        <v>66.22</v>
      </c>
      <c r="J50">
        <v>271.27</v>
      </c>
      <c r="K50">
        <v>44.86</v>
      </c>
      <c r="L50">
        <v>2.99</v>
      </c>
      <c r="M50">
        <v>6.85</v>
      </c>
      <c r="N50" s="135">
        <v>31.34</v>
      </c>
      <c r="O50" s="135">
        <v>31.33</v>
      </c>
      <c r="P50" s="135">
        <v>31.33</v>
      </c>
      <c r="Q50">
        <v>0</v>
      </c>
      <c r="R50">
        <v>131.07</v>
      </c>
      <c r="S50">
        <v>2.97</v>
      </c>
      <c r="T50">
        <v>20.23</v>
      </c>
      <c r="U50">
        <v>6.74</v>
      </c>
      <c r="V50">
        <v>6.74</v>
      </c>
      <c r="W50">
        <v>250</v>
      </c>
      <c r="X50">
        <v>50</v>
      </c>
      <c r="Y50">
        <v>95.56</v>
      </c>
      <c r="Z50">
        <v>50</v>
      </c>
      <c r="AA50">
        <v>89.34</v>
      </c>
      <c r="AB50">
        <v>44.66</v>
      </c>
      <c r="AC50">
        <v>2.41</v>
      </c>
      <c r="AD50">
        <v>11.29</v>
      </c>
      <c r="AE50">
        <v>11.29</v>
      </c>
      <c r="AF50">
        <v>11.44</v>
      </c>
    </row>
    <row r="51" spans="1:32">
      <c r="A51" t="s">
        <v>93</v>
      </c>
      <c r="B51" s="75">
        <v>68.87</v>
      </c>
      <c r="C51" s="75">
        <v>50.44</v>
      </c>
      <c r="D51" s="135">
        <f t="shared" si="0"/>
        <v>94</v>
      </c>
      <c r="E51" s="75"/>
      <c r="F51" s="78">
        <v>18.27</v>
      </c>
      <c r="G51" s="78">
        <v>18.27</v>
      </c>
      <c r="H51" s="78">
        <v>18.73</v>
      </c>
      <c r="I51">
        <v>66.22</v>
      </c>
      <c r="J51">
        <v>271.27</v>
      </c>
      <c r="K51">
        <v>44.86</v>
      </c>
      <c r="L51">
        <v>3.26</v>
      </c>
      <c r="M51">
        <v>6.87</v>
      </c>
      <c r="N51" s="135">
        <v>31.34</v>
      </c>
      <c r="O51" s="135">
        <v>31.33</v>
      </c>
      <c r="P51" s="135">
        <v>31.33</v>
      </c>
      <c r="Q51">
        <v>0</v>
      </c>
      <c r="R51">
        <v>132.71</v>
      </c>
      <c r="S51">
        <v>3.06</v>
      </c>
      <c r="T51">
        <v>20.23</v>
      </c>
      <c r="U51">
        <v>6.74</v>
      </c>
      <c r="V51">
        <v>6.75</v>
      </c>
      <c r="W51">
        <v>250</v>
      </c>
      <c r="X51">
        <v>50</v>
      </c>
      <c r="Y51">
        <v>95.55</v>
      </c>
      <c r="Z51">
        <v>50</v>
      </c>
      <c r="AA51">
        <v>89.34</v>
      </c>
      <c r="AB51">
        <v>44.66</v>
      </c>
      <c r="AC51">
        <v>2.4500000000000002</v>
      </c>
      <c r="AD51">
        <v>11.03</v>
      </c>
      <c r="AE51">
        <v>11.03</v>
      </c>
      <c r="AF51">
        <v>11.44</v>
      </c>
    </row>
    <row r="52" spans="1:32">
      <c r="A52" t="s">
        <v>94</v>
      </c>
      <c r="B52" s="75">
        <v>84.41</v>
      </c>
      <c r="C52" s="75">
        <v>50.44</v>
      </c>
      <c r="D52" s="135">
        <f t="shared" si="0"/>
        <v>94</v>
      </c>
      <c r="E52" s="75"/>
      <c r="F52" s="78">
        <v>18.32</v>
      </c>
      <c r="G52" s="78">
        <v>18.32</v>
      </c>
      <c r="H52" s="78">
        <v>18.78</v>
      </c>
      <c r="I52">
        <v>66.22</v>
      </c>
      <c r="J52">
        <v>271.27</v>
      </c>
      <c r="K52">
        <v>44.86</v>
      </c>
      <c r="L52">
        <v>3.26</v>
      </c>
      <c r="M52">
        <v>6.93</v>
      </c>
      <c r="N52" s="135">
        <v>31.34</v>
      </c>
      <c r="O52" s="135">
        <v>31.33</v>
      </c>
      <c r="P52" s="135">
        <v>31.33</v>
      </c>
      <c r="Q52">
        <v>0</v>
      </c>
      <c r="R52">
        <v>133.19</v>
      </c>
      <c r="S52">
        <v>3.06</v>
      </c>
      <c r="T52">
        <v>20.48</v>
      </c>
      <c r="U52">
        <v>6.83</v>
      </c>
      <c r="V52">
        <v>6.82</v>
      </c>
      <c r="W52">
        <v>250</v>
      </c>
      <c r="X52">
        <v>50</v>
      </c>
      <c r="Y52">
        <v>95.58</v>
      </c>
      <c r="Z52">
        <v>50</v>
      </c>
      <c r="AA52">
        <v>88.67</v>
      </c>
      <c r="AB52">
        <v>44.33</v>
      </c>
      <c r="AC52">
        <v>2.56</v>
      </c>
      <c r="AD52">
        <v>11.01</v>
      </c>
      <c r="AE52">
        <v>11.01</v>
      </c>
      <c r="AF52">
        <v>11.44</v>
      </c>
    </row>
    <row r="53" spans="1:32">
      <c r="A53" t="s">
        <v>95</v>
      </c>
      <c r="B53" s="75">
        <v>44.75</v>
      </c>
      <c r="C53" s="75">
        <v>31.48</v>
      </c>
      <c r="D53" s="135">
        <f t="shared" si="0"/>
        <v>94</v>
      </c>
      <c r="E53" s="75"/>
      <c r="F53" s="78">
        <v>18.41</v>
      </c>
      <c r="G53" s="78">
        <v>18.41</v>
      </c>
      <c r="H53" s="78">
        <v>18.86</v>
      </c>
      <c r="I53">
        <v>66.22</v>
      </c>
      <c r="J53">
        <v>271.27</v>
      </c>
      <c r="K53">
        <v>44.86</v>
      </c>
      <c r="L53">
        <v>3.26</v>
      </c>
      <c r="M53">
        <v>6.9</v>
      </c>
      <c r="N53" s="135">
        <v>31.34</v>
      </c>
      <c r="O53" s="135">
        <v>31.33</v>
      </c>
      <c r="P53" s="135">
        <v>31.33</v>
      </c>
      <c r="Q53">
        <v>0</v>
      </c>
      <c r="R53">
        <v>133.06</v>
      </c>
      <c r="S53">
        <v>3.06</v>
      </c>
      <c r="T53">
        <v>20.329999999999998</v>
      </c>
      <c r="U53">
        <v>6.78</v>
      </c>
      <c r="V53">
        <v>6.78</v>
      </c>
      <c r="W53">
        <v>248.54</v>
      </c>
      <c r="X53">
        <v>49.71</v>
      </c>
      <c r="Y53">
        <v>95.56</v>
      </c>
      <c r="Z53">
        <v>50</v>
      </c>
      <c r="AA53">
        <v>88.67</v>
      </c>
      <c r="AB53">
        <v>44.33</v>
      </c>
      <c r="AC53">
        <v>2.88</v>
      </c>
      <c r="AD53">
        <v>11.1</v>
      </c>
      <c r="AE53">
        <v>11.1</v>
      </c>
      <c r="AF53">
        <v>11.44</v>
      </c>
    </row>
    <row r="54" spans="1:32">
      <c r="A54" t="s">
        <v>96</v>
      </c>
      <c r="B54" s="75">
        <v>44.75</v>
      </c>
      <c r="C54" s="75">
        <v>31.48</v>
      </c>
      <c r="D54" s="135">
        <f t="shared" si="0"/>
        <v>94</v>
      </c>
      <c r="E54" s="75"/>
      <c r="F54" s="78">
        <v>18.46</v>
      </c>
      <c r="G54" s="78">
        <v>18.46</v>
      </c>
      <c r="H54" s="78">
        <v>18.920000000000002</v>
      </c>
      <c r="I54">
        <v>66.22</v>
      </c>
      <c r="J54">
        <v>271.27</v>
      </c>
      <c r="K54">
        <v>44.86</v>
      </c>
      <c r="L54">
        <v>3.26</v>
      </c>
      <c r="M54">
        <v>7.05</v>
      </c>
      <c r="N54" s="135">
        <v>31.34</v>
      </c>
      <c r="O54" s="135">
        <v>31.33</v>
      </c>
      <c r="P54" s="135">
        <v>31.33</v>
      </c>
      <c r="Q54">
        <v>0</v>
      </c>
      <c r="R54">
        <v>132.36000000000001</v>
      </c>
      <c r="S54">
        <v>3.06</v>
      </c>
      <c r="T54">
        <v>20.440000000000001</v>
      </c>
      <c r="U54">
        <v>6.81</v>
      </c>
      <c r="V54">
        <v>6.82</v>
      </c>
      <c r="W54">
        <v>246.26</v>
      </c>
      <c r="X54">
        <v>49.25</v>
      </c>
      <c r="Y54">
        <v>95.53</v>
      </c>
      <c r="Z54">
        <v>50</v>
      </c>
      <c r="AA54">
        <v>88.67</v>
      </c>
      <c r="AB54">
        <v>44.33</v>
      </c>
      <c r="AC54">
        <v>2.75</v>
      </c>
      <c r="AD54">
        <v>11.31</v>
      </c>
      <c r="AE54">
        <v>11.31</v>
      </c>
      <c r="AF54">
        <v>11.44</v>
      </c>
    </row>
    <row r="55" spans="1:32">
      <c r="A55" t="s">
        <v>97</v>
      </c>
      <c r="B55" s="75">
        <v>44.75</v>
      </c>
      <c r="C55" s="75">
        <v>31.48</v>
      </c>
      <c r="D55" s="135">
        <f t="shared" si="0"/>
        <v>94</v>
      </c>
      <c r="E55" s="75"/>
      <c r="F55" s="78">
        <v>18.3</v>
      </c>
      <c r="G55" s="78">
        <v>18.3</v>
      </c>
      <c r="H55" s="78">
        <v>18.75</v>
      </c>
      <c r="I55">
        <v>66.22</v>
      </c>
      <c r="J55">
        <v>231.48</v>
      </c>
      <c r="K55">
        <v>44.86</v>
      </c>
      <c r="L55">
        <v>3.26</v>
      </c>
      <c r="M55">
        <v>7.45</v>
      </c>
      <c r="N55" s="135">
        <v>31.34</v>
      </c>
      <c r="O55" s="135">
        <v>31.33</v>
      </c>
      <c r="P55" s="135">
        <v>31.33</v>
      </c>
      <c r="Q55">
        <v>0</v>
      </c>
      <c r="R55">
        <v>130.77000000000001</v>
      </c>
      <c r="S55">
        <v>3.15</v>
      </c>
      <c r="T55">
        <v>20.3</v>
      </c>
      <c r="U55">
        <v>6.76</v>
      </c>
      <c r="V55">
        <v>6.77</v>
      </c>
      <c r="W55">
        <v>244.38</v>
      </c>
      <c r="X55">
        <v>48.87</v>
      </c>
      <c r="Y55">
        <v>95.43</v>
      </c>
      <c r="Z55">
        <v>50</v>
      </c>
      <c r="AA55">
        <v>88.67</v>
      </c>
      <c r="AB55">
        <v>44.33</v>
      </c>
      <c r="AC55">
        <v>2.93</v>
      </c>
      <c r="AD55">
        <v>11.09</v>
      </c>
      <c r="AE55">
        <v>11.09</v>
      </c>
      <c r="AF55">
        <v>11.44</v>
      </c>
    </row>
    <row r="56" spans="1:32">
      <c r="A56" t="s">
        <v>98</v>
      </c>
      <c r="B56" s="75">
        <v>44.75</v>
      </c>
      <c r="C56" s="75">
        <v>31.48</v>
      </c>
      <c r="D56" s="135">
        <f t="shared" si="0"/>
        <v>94</v>
      </c>
      <c r="E56" s="75"/>
      <c r="F56" s="78">
        <v>18.149999999999999</v>
      </c>
      <c r="G56" s="78">
        <v>18.149999999999999</v>
      </c>
      <c r="H56" s="78">
        <v>18.61</v>
      </c>
      <c r="I56">
        <v>66.22</v>
      </c>
      <c r="J56">
        <v>192.9</v>
      </c>
      <c r="K56">
        <v>44.86</v>
      </c>
      <c r="L56">
        <v>3.26</v>
      </c>
      <c r="M56">
        <v>7.65</v>
      </c>
      <c r="N56" s="135">
        <v>31.34</v>
      </c>
      <c r="O56" s="135">
        <v>31.33</v>
      </c>
      <c r="P56" s="135">
        <v>31.33</v>
      </c>
      <c r="Q56">
        <v>0</v>
      </c>
      <c r="R56">
        <v>127.91</v>
      </c>
      <c r="S56">
        <v>3.15</v>
      </c>
      <c r="T56">
        <v>20.41</v>
      </c>
      <c r="U56">
        <v>6.8</v>
      </c>
      <c r="V56">
        <v>6.81</v>
      </c>
      <c r="W56">
        <v>242.71</v>
      </c>
      <c r="X56">
        <v>48.54</v>
      </c>
      <c r="Y56">
        <v>95.38</v>
      </c>
      <c r="Z56">
        <v>50</v>
      </c>
      <c r="AA56">
        <v>89.34</v>
      </c>
      <c r="AB56">
        <v>44.66</v>
      </c>
      <c r="AC56">
        <v>2.68</v>
      </c>
      <c r="AD56">
        <v>11.33</v>
      </c>
      <c r="AE56">
        <v>11.33</v>
      </c>
      <c r="AF56">
        <v>11.44</v>
      </c>
    </row>
    <row r="57" spans="1:32">
      <c r="A57" t="s">
        <v>99</v>
      </c>
      <c r="B57" s="75">
        <v>44.75</v>
      </c>
      <c r="C57" s="75">
        <v>31.48</v>
      </c>
      <c r="D57" s="135">
        <f t="shared" si="0"/>
        <v>94</v>
      </c>
      <c r="E57" s="75"/>
      <c r="F57" s="78">
        <v>17.95</v>
      </c>
      <c r="G57" s="78">
        <v>17.95</v>
      </c>
      <c r="H57" s="78">
        <v>18.39</v>
      </c>
      <c r="I57">
        <v>66.22</v>
      </c>
      <c r="J57">
        <v>231.48</v>
      </c>
      <c r="K57">
        <v>44.86</v>
      </c>
      <c r="L57">
        <v>3.26</v>
      </c>
      <c r="M57">
        <v>8.4499999999999993</v>
      </c>
      <c r="N57" s="135">
        <v>31.34</v>
      </c>
      <c r="O57" s="135">
        <v>31.33</v>
      </c>
      <c r="P57" s="135">
        <v>31.33</v>
      </c>
      <c r="Q57">
        <v>0</v>
      </c>
      <c r="R57">
        <v>123.1</v>
      </c>
      <c r="S57">
        <v>3.15</v>
      </c>
      <c r="T57">
        <v>20</v>
      </c>
      <c r="U57">
        <v>6.67</v>
      </c>
      <c r="V57">
        <v>6.67</v>
      </c>
      <c r="W57">
        <v>241.04</v>
      </c>
      <c r="X57">
        <v>48.21</v>
      </c>
      <c r="Y57">
        <v>95.42</v>
      </c>
      <c r="Z57">
        <v>50</v>
      </c>
      <c r="AA57">
        <v>90</v>
      </c>
      <c r="AB57">
        <v>45</v>
      </c>
      <c r="AC57">
        <v>2.82</v>
      </c>
      <c r="AD57">
        <v>11.12</v>
      </c>
      <c r="AE57">
        <v>11.12</v>
      </c>
      <c r="AF57">
        <v>11.44</v>
      </c>
    </row>
    <row r="58" spans="1:32">
      <c r="A58" t="s">
        <v>100</v>
      </c>
      <c r="B58" s="75">
        <v>44.75</v>
      </c>
      <c r="C58" s="75">
        <v>31.48</v>
      </c>
      <c r="D58" s="135">
        <f t="shared" si="0"/>
        <v>94</v>
      </c>
      <c r="E58" s="75"/>
      <c r="F58" s="78">
        <v>17.46</v>
      </c>
      <c r="G58" s="78">
        <v>17.46</v>
      </c>
      <c r="H58" s="78">
        <v>17.899999999999999</v>
      </c>
      <c r="I58">
        <v>66.22</v>
      </c>
      <c r="J58">
        <v>271.27</v>
      </c>
      <c r="K58">
        <v>44.86</v>
      </c>
      <c r="L58">
        <v>3.26</v>
      </c>
      <c r="M58">
        <v>9.75</v>
      </c>
      <c r="N58" s="135">
        <v>31.34</v>
      </c>
      <c r="O58" s="135">
        <v>31.33</v>
      </c>
      <c r="P58" s="135">
        <v>31.33</v>
      </c>
      <c r="Q58">
        <v>0</v>
      </c>
      <c r="R58">
        <v>118.28</v>
      </c>
      <c r="S58">
        <v>3.15</v>
      </c>
      <c r="T58">
        <v>20.059999999999999</v>
      </c>
      <c r="U58">
        <v>6.69</v>
      </c>
      <c r="V58">
        <v>6.68</v>
      </c>
      <c r="W58">
        <v>250</v>
      </c>
      <c r="X58">
        <v>50</v>
      </c>
      <c r="Y58">
        <v>95.18</v>
      </c>
      <c r="Z58">
        <v>50</v>
      </c>
      <c r="AA58">
        <v>90.67</v>
      </c>
      <c r="AB58">
        <v>45.33</v>
      </c>
      <c r="AC58">
        <v>2.85</v>
      </c>
      <c r="AD58">
        <v>11.3</v>
      </c>
      <c r="AE58">
        <v>11.3</v>
      </c>
      <c r="AF58">
        <v>11.44</v>
      </c>
    </row>
    <row r="59" spans="1:32">
      <c r="A59" t="s">
        <v>101</v>
      </c>
      <c r="B59" s="75">
        <v>44.75</v>
      </c>
      <c r="C59" s="75">
        <v>31.48</v>
      </c>
      <c r="D59" s="135">
        <f t="shared" si="0"/>
        <v>94</v>
      </c>
      <c r="E59" s="75"/>
      <c r="F59" s="78">
        <v>17.22</v>
      </c>
      <c r="G59" s="78">
        <v>17.22</v>
      </c>
      <c r="H59" s="78">
        <v>17.649999999999999</v>
      </c>
      <c r="I59">
        <v>66.22</v>
      </c>
      <c r="J59">
        <v>271.27</v>
      </c>
      <c r="K59">
        <v>44.86</v>
      </c>
      <c r="L59">
        <v>3.34</v>
      </c>
      <c r="M59">
        <v>6.85</v>
      </c>
      <c r="N59" s="135">
        <v>31.34</v>
      </c>
      <c r="O59" s="135">
        <v>31.33</v>
      </c>
      <c r="P59" s="135">
        <v>31.33</v>
      </c>
      <c r="Q59">
        <v>0</v>
      </c>
      <c r="R59">
        <v>113.85</v>
      </c>
      <c r="S59">
        <v>3.25</v>
      </c>
      <c r="T59">
        <v>20.48</v>
      </c>
      <c r="U59">
        <v>6.83</v>
      </c>
      <c r="V59">
        <v>6.82</v>
      </c>
      <c r="W59">
        <v>250</v>
      </c>
      <c r="X59">
        <v>50</v>
      </c>
      <c r="Y59">
        <v>94.23</v>
      </c>
      <c r="Z59">
        <v>50</v>
      </c>
      <c r="AA59">
        <v>91.34</v>
      </c>
      <c r="AB59">
        <v>45.66</v>
      </c>
      <c r="AC59">
        <v>2.89</v>
      </c>
      <c r="AD59">
        <v>11.05</v>
      </c>
      <c r="AE59">
        <v>11.05</v>
      </c>
      <c r="AF59">
        <v>11.44</v>
      </c>
    </row>
    <row r="60" spans="1:32">
      <c r="A60" t="s">
        <v>102</v>
      </c>
      <c r="B60" s="75">
        <v>72.569999999999993</v>
      </c>
      <c r="C60" s="75">
        <v>31.48</v>
      </c>
      <c r="D60" s="135">
        <f t="shared" si="0"/>
        <v>94</v>
      </c>
      <c r="E60" s="75"/>
      <c r="F60" s="78">
        <v>16.829999999999998</v>
      </c>
      <c r="G60" s="78">
        <v>16.829999999999998</v>
      </c>
      <c r="H60" s="78">
        <v>17.25</v>
      </c>
      <c r="I60">
        <v>66.22</v>
      </c>
      <c r="J60">
        <v>271.27</v>
      </c>
      <c r="K60">
        <v>44.86</v>
      </c>
      <c r="L60">
        <v>3.34</v>
      </c>
      <c r="M60">
        <v>7.27</v>
      </c>
      <c r="N60" s="135">
        <v>31.34</v>
      </c>
      <c r="O60" s="135">
        <v>31.33</v>
      </c>
      <c r="P60" s="135">
        <v>31.33</v>
      </c>
      <c r="Q60">
        <v>0</v>
      </c>
      <c r="R60">
        <v>109.58</v>
      </c>
      <c r="S60">
        <v>3.25</v>
      </c>
      <c r="T60">
        <v>20.43</v>
      </c>
      <c r="U60">
        <v>6.81</v>
      </c>
      <c r="V60">
        <v>6.82</v>
      </c>
      <c r="W60">
        <v>250</v>
      </c>
      <c r="X60">
        <v>50</v>
      </c>
      <c r="Y60">
        <v>93.65</v>
      </c>
      <c r="Z60">
        <v>50</v>
      </c>
      <c r="AA60">
        <v>92</v>
      </c>
      <c r="AB60">
        <v>46</v>
      </c>
      <c r="AC60">
        <v>2.88</v>
      </c>
      <c r="AD60">
        <v>11.75</v>
      </c>
      <c r="AE60">
        <v>11.75</v>
      </c>
      <c r="AF60">
        <v>11.44</v>
      </c>
    </row>
    <row r="61" spans="1:32">
      <c r="A61" t="s">
        <v>103</v>
      </c>
      <c r="B61" s="75">
        <v>72.569999999999993</v>
      </c>
      <c r="C61" s="75">
        <v>47.12</v>
      </c>
      <c r="D61" s="135">
        <f t="shared" si="0"/>
        <v>94</v>
      </c>
      <c r="E61" s="75"/>
      <c r="F61" s="78">
        <v>16.21</v>
      </c>
      <c r="G61" s="78">
        <v>16.21</v>
      </c>
      <c r="H61" s="78">
        <v>16.62</v>
      </c>
      <c r="I61">
        <v>66.22</v>
      </c>
      <c r="J61">
        <v>271.27</v>
      </c>
      <c r="K61">
        <v>44.86</v>
      </c>
      <c r="L61">
        <v>3.34</v>
      </c>
      <c r="M61">
        <v>7.65</v>
      </c>
      <c r="N61" s="135">
        <v>31.34</v>
      </c>
      <c r="O61" s="135">
        <v>31.33</v>
      </c>
      <c r="P61" s="135">
        <v>31.33</v>
      </c>
      <c r="Q61">
        <v>0</v>
      </c>
      <c r="R61">
        <v>104.15</v>
      </c>
      <c r="S61">
        <v>3.25</v>
      </c>
      <c r="T61">
        <v>20.190000000000001</v>
      </c>
      <c r="U61">
        <v>6.73</v>
      </c>
      <c r="V61">
        <v>6.73</v>
      </c>
      <c r="W61">
        <v>246.57</v>
      </c>
      <c r="X61">
        <v>49.31</v>
      </c>
      <c r="Y61">
        <v>92.52</v>
      </c>
      <c r="Z61">
        <v>50</v>
      </c>
      <c r="AA61">
        <v>92.67</v>
      </c>
      <c r="AB61">
        <v>46.33</v>
      </c>
      <c r="AC61">
        <v>2.77</v>
      </c>
      <c r="AD61">
        <v>12.19</v>
      </c>
      <c r="AE61">
        <v>12.19</v>
      </c>
      <c r="AF61">
        <v>11.44</v>
      </c>
    </row>
    <row r="62" spans="1:32">
      <c r="A62" t="s">
        <v>104</v>
      </c>
      <c r="B62" s="75">
        <v>72.569999999999993</v>
      </c>
      <c r="C62" s="75">
        <v>47.13</v>
      </c>
      <c r="D62" s="135">
        <f t="shared" si="0"/>
        <v>94</v>
      </c>
      <c r="E62" s="75"/>
      <c r="F62" s="78">
        <v>15.65</v>
      </c>
      <c r="G62" s="78">
        <v>15.65</v>
      </c>
      <c r="H62" s="78">
        <v>16.04</v>
      </c>
      <c r="I62">
        <v>66.22</v>
      </c>
      <c r="J62">
        <v>271.27</v>
      </c>
      <c r="K62">
        <v>44.86</v>
      </c>
      <c r="L62">
        <v>3.34</v>
      </c>
      <c r="M62">
        <v>8.4499999999999993</v>
      </c>
      <c r="N62" s="135">
        <v>31.34</v>
      </c>
      <c r="O62" s="135">
        <v>31.33</v>
      </c>
      <c r="P62" s="135">
        <v>31.33</v>
      </c>
      <c r="Q62">
        <v>0</v>
      </c>
      <c r="R62">
        <v>97.87</v>
      </c>
      <c r="S62">
        <v>3.25</v>
      </c>
      <c r="T62">
        <v>20.079999999999998</v>
      </c>
      <c r="U62">
        <v>6.69</v>
      </c>
      <c r="V62">
        <v>6.7</v>
      </c>
      <c r="W62">
        <v>243.04</v>
      </c>
      <c r="X62">
        <v>48.61</v>
      </c>
      <c r="Y62">
        <v>90.64</v>
      </c>
      <c r="Z62">
        <v>49.17</v>
      </c>
      <c r="AA62">
        <v>90.67</v>
      </c>
      <c r="AB62">
        <v>45.33</v>
      </c>
      <c r="AC62">
        <v>2.75</v>
      </c>
      <c r="AD62">
        <v>12.75</v>
      </c>
      <c r="AE62">
        <v>12.75</v>
      </c>
      <c r="AF62">
        <v>11.44</v>
      </c>
    </row>
    <row r="63" spans="1:32">
      <c r="A63" t="s">
        <v>105</v>
      </c>
      <c r="B63" s="75">
        <v>112.23</v>
      </c>
      <c r="C63" s="75">
        <v>47.03</v>
      </c>
      <c r="D63" s="135">
        <f t="shared" si="0"/>
        <v>94</v>
      </c>
      <c r="E63" s="75"/>
      <c r="F63" s="78">
        <v>14.91</v>
      </c>
      <c r="G63" s="78">
        <v>14.91</v>
      </c>
      <c r="H63" s="78">
        <v>15.29</v>
      </c>
      <c r="I63">
        <v>66.22</v>
      </c>
      <c r="J63">
        <v>271.27</v>
      </c>
      <c r="K63">
        <v>44.86</v>
      </c>
      <c r="L63">
        <v>3.34</v>
      </c>
      <c r="M63">
        <v>9.27</v>
      </c>
      <c r="N63" s="135">
        <v>31.34</v>
      </c>
      <c r="O63" s="135">
        <v>31.33</v>
      </c>
      <c r="P63" s="135">
        <v>31.33</v>
      </c>
      <c r="Q63">
        <v>0</v>
      </c>
      <c r="R63">
        <v>87.98</v>
      </c>
      <c r="S63">
        <v>2.78</v>
      </c>
      <c r="T63">
        <v>20.16</v>
      </c>
      <c r="U63">
        <v>6.72</v>
      </c>
      <c r="V63">
        <v>6.72</v>
      </c>
      <c r="W63">
        <v>238.23</v>
      </c>
      <c r="X63">
        <v>47.65</v>
      </c>
      <c r="Y63">
        <v>86.34</v>
      </c>
      <c r="Z63">
        <v>46.51</v>
      </c>
      <c r="AA63">
        <v>86</v>
      </c>
      <c r="AB63">
        <v>43</v>
      </c>
      <c r="AC63">
        <v>2.78</v>
      </c>
      <c r="AD63">
        <v>14.02</v>
      </c>
      <c r="AE63">
        <v>14.02</v>
      </c>
      <c r="AF63">
        <v>11.44</v>
      </c>
    </row>
    <row r="64" spans="1:32">
      <c r="A64" t="s">
        <v>106</v>
      </c>
      <c r="B64" s="75">
        <v>112.23</v>
      </c>
      <c r="C64" s="75">
        <v>45.41</v>
      </c>
      <c r="D64" s="135">
        <f t="shared" si="0"/>
        <v>94</v>
      </c>
      <c r="E64" s="75"/>
      <c r="F64" s="78">
        <v>13.96</v>
      </c>
      <c r="G64" s="78">
        <v>13.96</v>
      </c>
      <c r="H64" s="78">
        <v>14.3</v>
      </c>
      <c r="I64">
        <v>66.22</v>
      </c>
      <c r="J64">
        <v>271.27</v>
      </c>
      <c r="K64">
        <v>44.86</v>
      </c>
      <c r="L64">
        <v>3.34</v>
      </c>
      <c r="M64">
        <v>10.050000000000001</v>
      </c>
      <c r="N64" s="135">
        <v>31.34</v>
      </c>
      <c r="O64" s="135">
        <v>31.33</v>
      </c>
      <c r="P64" s="135">
        <v>31.33</v>
      </c>
      <c r="Q64">
        <v>0</v>
      </c>
      <c r="R64">
        <v>80.94</v>
      </c>
      <c r="S64">
        <v>2.78</v>
      </c>
      <c r="T64">
        <v>20.260000000000002</v>
      </c>
      <c r="U64">
        <v>6.75</v>
      </c>
      <c r="V64">
        <v>6.77</v>
      </c>
      <c r="W64">
        <v>231.14</v>
      </c>
      <c r="X64">
        <v>46.23</v>
      </c>
      <c r="Y64">
        <v>81.39</v>
      </c>
      <c r="Z64">
        <v>43.63</v>
      </c>
      <c r="AA64">
        <v>81.34</v>
      </c>
      <c r="AB64">
        <v>40.659999999999997</v>
      </c>
      <c r="AC64">
        <v>2.79</v>
      </c>
      <c r="AD64">
        <v>15.79</v>
      </c>
      <c r="AE64">
        <v>15.79</v>
      </c>
      <c r="AF64">
        <v>11.44</v>
      </c>
    </row>
    <row r="65" spans="1:32">
      <c r="A65" t="s">
        <v>107</v>
      </c>
      <c r="B65" s="75">
        <v>112.23</v>
      </c>
      <c r="C65" s="75">
        <v>45.95</v>
      </c>
      <c r="D65" s="135">
        <f t="shared" si="0"/>
        <v>94</v>
      </c>
      <c r="E65" s="75"/>
      <c r="F65" s="78">
        <v>13.17</v>
      </c>
      <c r="G65" s="78">
        <v>13.17</v>
      </c>
      <c r="H65" s="78">
        <v>13.5</v>
      </c>
      <c r="I65">
        <v>66.22</v>
      </c>
      <c r="J65">
        <v>271.27</v>
      </c>
      <c r="K65">
        <v>44.86</v>
      </c>
      <c r="L65">
        <v>3.41</v>
      </c>
      <c r="M65">
        <v>15.28</v>
      </c>
      <c r="N65" s="135">
        <v>31.34</v>
      </c>
      <c r="O65" s="135">
        <v>31.33</v>
      </c>
      <c r="P65" s="135">
        <v>31.33</v>
      </c>
      <c r="Q65">
        <v>0</v>
      </c>
      <c r="R65">
        <v>73.28</v>
      </c>
      <c r="S65">
        <v>2.78</v>
      </c>
      <c r="T65">
        <v>20.420000000000002</v>
      </c>
      <c r="U65">
        <v>6.81</v>
      </c>
      <c r="V65">
        <v>6.8</v>
      </c>
      <c r="W65">
        <v>211.31</v>
      </c>
      <c r="X65">
        <v>42.26</v>
      </c>
      <c r="Y65">
        <v>76.8</v>
      </c>
      <c r="Z65">
        <v>44.04</v>
      </c>
      <c r="AA65">
        <v>78</v>
      </c>
      <c r="AB65">
        <v>39</v>
      </c>
      <c r="AC65">
        <v>2.65</v>
      </c>
      <c r="AD65">
        <v>17.18</v>
      </c>
      <c r="AE65">
        <v>17.18</v>
      </c>
      <c r="AF65">
        <v>11.44</v>
      </c>
    </row>
    <row r="66" spans="1:32">
      <c r="A66" t="s">
        <v>108</v>
      </c>
      <c r="B66" s="75">
        <v>130.5</v>
      </c>
      <c r="C66" s="75">
        <v>45.41</v>
      </c>
      <c r="D66" s="135">
        <f t="shared" si="0"/>
        <v>94</v>
      </c>
      <c r="E66" s="75"/>
      <c r="F66" s="78">
        <v>12.3</v>
      </c>
      <c r="G66" s="78">
        <v>12.3</v>
      </c>
      <c r="H66" s="78">
        <v>12.61</v>
      </c>
      <c r="I66">
        <v>94.61</v>
      </c>
      <c r="J66">
        <v>271.27</v>
      </c>
      <c r="K66">
        <v>44.86</v>
      </c>
      <c r="L66">
        <v>3.41</v>
      </c>
      <c r="M66">
        <v>14.73</v>
      </c>
      <c r="N66" s="135">
        <v>31.34</v>
      </c>
      <c r="O66" s="135">
        <v>31.33</v>
      </c>
      <c r="P66" s="135">
        <v>31.33</v>
      </c>
      <c r="Q66">
        <v>0</v>
      </c>
      <c r="R66">
        <v>65.64</v>
      </c>
      <c r="S66">
        <v>2.78</v>
      </c>
      <c r="T66">
        <v>20.239999999999998</v>
      </c>
      <c r="U66">
        <v>6.75</v>
      </c>
      <c r="V66">
        <v>6.73</v>
      </c>
      <c r="W66">
        <v>198.44</v>
      </c>
      <c r="X66">
        <v>39.69</v>
      </c>
      <c r="Y66">
        <v>70.84</v>
      </c>
      <c r="Z66">
        <v>41.24</v>
      </c>
      <c r="AA66">
        <v>76</v>
      </c>
      <c r="AB66">
        <v>38</v>
      </c>
      <c r="AC66">
        <v>2.74</v>
      </c>
      <c r="AD66">
        <v>18.82</v>
      </c>
      <c r="AE66">
        <v>18.82</v>
      </c>
      <c r="AF66">
        <v>11.44</v>
      </c>
    </row>
    <row r="67" spans="1:32">
      <c r="A67" t="s">
        <v>109</v>
      </c>
      <c r="B67" s="75">
        <v>130.5</v>
      </c>
      <c r="C67" s="75">
        <v>63.29</v>
      </c>
      <c r="D67" s="135">
        <f t="shared" si="0"/>
        <v>94</v>
      </c>
      <c r="E67" s="75"/>
      <c r="F67" s="78">
        <v>11.13</v>
      </c>
      <c r="G67" s="78">
        <v>11.13</v>
      </c>
      <c r="H67" s="78">
        <v>11.41</v>
      </c>
      <c r="I67">
        <v>94.61</v>
      </c>
      <c r="J67">
        <v>271.27</v>
      </c>
      <c r="K67">
        <v>44.86</v>
      </c>
      <c r="L67">
        <v>3.41</v>
      </c>
      <c r="M67">
        <v>14.05</v>
      </c>
      <c r="N67" s="135">
        <v>31.34</v>
      </c>
      <c r="O67" s="135">
        <v>31.33</v>
      </c>
      <c r="P67" s="135">
        <v>31.33</v>
      </c>
      <c r="Q67">
        <v>0</v>
      </c>
      <c r="R67">
        <v>58.35</v>
      </c>
      <c r="S67">
        <v>3.06</v>
      </c>
      <c r="T67">
        <v>20</v>
      </c>
      <c r="U67">
        <v>6.67</v>
      </c>
      <c r="V67">
        <v>6.67</v>
      </c>
      <c r="W67">
        <v>182.02</v>
      </c>
      <c r="X67">
        <v>36.409999999999997</v>
      </c>
      <c r="Y67">
        <v>64.849999999999994</v>
      </c>
      <c r="Z67">
        <v>37.79</v>
      </c>
      <c r="AA67">
        <v>70.67</v>
      </c>
      <c r="AB67">
        <v>35.33</v>
      </c>
      <c r="AC67">
        <v>2.57</v>
      </c>
      <c r="AD67">
        <v>19.43</v>
      </c>
      <c r="AE67">
        <v>19.43</v>
      </c>
      <c r="AF67">
        <v>11.44</v>
      </c>
    </row>
    <row r="68" spans="1:32">
      <c r="A68" t="s">
        <v>110</v>
      </c>
      <c r="B68" s="75">
        <v>130.5</v>
      </c>
      <c r="C68" s="75">
        <v>64.64</v>
      </c>
      <c r="D68" s="135">
        <f t="shared" ref="D68:D98" si="1">N68+O68+P68</f>
        <v>94</v>
      </c>
      <c r="E68" s="75"/>
      <c r="F68" s="78">
        <v>10.11</v>
      </c>
      <c r="G68" s="78">
        <v>10.11</v>
      </c>
      <c r="H68" s="78">
        <v>10.36</v>
      </c>
      <c r="I68">
        <v>94.61</v>
      </c>
      <c r="J68">
        <v>271.27</v>
      </c>
      <c r="K68">
        <v>44.86</v>
      </c>
      <c r="L68">
        <v>3.41</v>
      </c>
      <c r="M68">
        <v>13.06</v>
      </c>
      <c r="N68" s="135">
        <v>31.34</v>
      </c>
      <c r="O68" s="135">
        <v>31.33</v>
      </c>
      <c r="P68" s="135">
        <v>31.33</v>
      </c>
      <c r="Q68">
        <v>0</v>
      </c>
      <c r="R68">
        <v>51.16</v>
      </c>
      <c r="S68">
        <v>3.06</v>
      </c>
      <c r="T68">
        <v>20.100000000000001</v>
      </c>
      <c r="U68">
        <v>6.7</v>
      </c>
      <c r="V68">
        <v>6.69</v>
      </c>
      <c r="W68">
        <v>163.18</v>
      </c>
      <c r="X68">
        <v>32.64</v>
      </c>
      <c r="Y68">
        <v>58.83</v>
      </c>
      <c r="Z68">
        <v>33.71</v>
      </c>
      <c r="AA68">
        <v>66</v>
      </c>
      <c r="AB68">
        <v>33</v>
      </c>
      <c r="AC68">
        <v>2.72</v>
      </c>
      <c r="AD68">
        <v>19.989999999999998</v>
      </c>
      <c r="AE68">
        <v>19.989999999999998</v>
      </c>
      <c r="AF68">
        <v>11.44</v>
      </c>
    </row>
    <row r="69" spans="1:32">
      <c r="A69" t="s">
        <v>111</v>
      </c>
      <c r="B69" s="75">
        <v>130.5</v>
      </c>
      <c r="C69" s="75">
        <v>63.29</v>
      </c>
      <c r="D69" s="135">
        <f t="shared" si="1"/>
        <v>94</v>
      </c>
      <c r="E69" s="75"/>
      <c r="F69" s="78">
        <v>8.98</v>
      </c>
      <c r="G69" s="78">
        <v>8.98</v>
      </c>
      <c r="H69" s="78">
        <v>9.1999999999999993</v>
      </c>
      <c r="I69">
        <v>115.42</v>
      </c>
      <c r="J69">
        <v>271.27</v>
      </c>
      <c r="K69">
        <v>44.86</v>
      </c>
      <c r="L69">
        <v>3.49</v>
      </c>
      <c r="M69">
        <v>12.46</v>
      </c>
      <c r="N69" s="135">
        <v>31.34</v>
      </c>
      <c r="O69" s="135">
        <v>31.33</v>
      </c>
      <c r="P69" s="135">
        <v>31.33</v>
      </c>
      <c r="Q69">
        <v>0</v>
      </c>
      <c r="R69">
        <v>42.82</v>
      </c>
      <c r="S69">
        <v>3.06</v>
      </c>
      <c r="T69">
        <v>20.38</v>
      </c>
      <c r="U69">
        <v>6.79</v>
      </c>
      <c r="V69">
        <v>6.8</v>
      </c>
      <c r="W69">
        <v>152.27000000000001</v>
      </c>
      <c r="X69">
        <v>30.46</v>
      </c>
      <c r="Y69">
        <v>52.2</v>
      </c>
      <c r="Z69">
        <v>29.39</v>
      </c>
      <c r="AA69">
        <v>60</v>
      </c>
      <c r="AB69">
        <v>30</v>
      </c>
      <c r="AC69">
        <v>2.67</v>
      </c>
      <c r="AD69">
        <v>20.260000000000002</v>
      </c>
      <c r="AE69">
        <v>20.260000000000002</v>
      </c>
      <c r="AF69">
        <v>11.44</v>
      </c>
    </row>
    <row r="70" spans="1:32">
      <c r="A70" t="s">
        <v>112</v>
      </c>
      <c r="B70" s="75">
        <v>130.5</v>
      </c>
      <c r="C70" s="75">
        <v>66.09</v>
      </c>
      <c r="D70" s="135">
        <f t="shared" si="1"/>
        <v>94</v>
      </c>
      <c r="E70" s="75"/>
      <c r="F70" s="78">
        <v>7.69</v>
      </c>
      <c r="G70" s="78">
        <v>7.69</v>
      </c>
      <c r="H70" s="78">
        <v>7.88</v>
      </c>
      <c r="I70">
        <v>115.42</v>
      </c>
      <c r="J70">
        <v>271.27</v>
      </c>
      <c r="K70">
        <v>71.78</v>
      </c>
      <c r="L70">
        <v>3.49</v>
      </c>
      <c r="M70">
        <v>11.66</v>
      </c>
      <c r="N70" s="135">
        <v>31.34</v>
      </c>
      <c r="O70" s="135">
        <v>31.33</v>
      </c>
      <c r="P70" s="135">
        <v>31.33</v>
      </c>
      <c r="Q70">
        <v>0</v>
      </c>
      <c r="R70">
        <v>34.28</v>
      </c>
      <c r="S70">
        <v>3.06</v>
      </c>
      <c r="T70">
        <v>20.41</v>
      </c>
      <c r="U70">
        <v>6.8</v>
      </c>
      <c r="V70">
        <v>6.81</v>
      </c>
      <c r="W70">
        <v>133.18</v>
      </c>
      <c r="X70">
        <v>26.64</v>
      </c>
      <c r="Y70">
        <v>45.05</v>
      </c>
      <c r="Z70">
        <v>25.06</v>
      </c>
      <c r="AA70">
        <v>53.34</v>
      </c>
      <c r="AB70">
        <v>26.66</v>
      </c>
      <c r="AC70">
        <v>2.54</v>
      </c>
      <c r="AD70">
        <v>15.22</v>
      </c>
      <c r="AE70">
        <v>15.22</v>
      </c>
      <c r="AF70">
        <v>11.44</v>
      </c>
    </row>
    <row r="71" spans="1:32">
      <c r="A71" t="s">
        <v>113</v>
      </c>
      <c r="B71" s="75">
        <v>129.29</v>
      </c>
      <c r="C71" s="75">
        <v>66.09</v>
      </c>
      <c r="D71" s="135">
        <f t="shared" si="1"/>
        <v>91</v>
      </c>
      <c r="E71" s="75"/>
      <c r="F71" s="78">
        <v>6.45</v>
      </c>
      <c r="G71" s="78">
        <v>6.45</v>
      </c>
      <c r="H71" s="78">
        <v>6.6</v>
      </c>
      <c r="I71">
        <v>115.42</v>
      </c>
      <c r="J71">
        <v>271.27</v>
      </c>
      <c r="K71">
        <v>43.4</v>
      </c>
      <c r="L71">
        <v>3.49</v>
      </c>
      <c r="M71">
        <v>15.08</v>
      </c>
      <c r="N71" s="135">
        <v>33</v>
      </c>
      <c r="O71" s="135">
        <v>25</v>
      </c>
      <c r="P71" s="135">
        <v>33</v>
      </c>
      <c r="Q71">
        <v>0</v>
      </c>
      <c r="R71">
        <v>26.29</v>
      </c>
      <c r="S71">
        <v>3.06</v>
      </c>
      <c r="T71">
        <v>20.440000000000001</v>
      </c>
      <c r="U71">
        <v>6.82</v>
      </c>
      <c r="V71">
        <v>6.81</v>
      </c>
      <c r="W71">
        <v>113.25</v>
      </c>
      <c r="X71">
        <v>22.65</v>
      </c>
      <c r="Y71">
        <v>37.57</v>
      </c>
      <c r="Z71">
        <v>21.48</v>
      </c>
      <c r="AA71">
        <v>47.34</v>
      </c>
      <c r="AB71">
        <v>23.66</v>
      </c>
      <c r="AC71">
        <v>2.82</v>
      </c>
      <c r="AD71">
        <v>15.55</v>
      </c>
      <c r="AE71">
        <v>15.55</v>
      </c>
      <c r="AF71">
        <v>11.44</v>
      </c>
    </row>
    <row r="72" spans="1:32">
      <c r="A72" t="s">
        <v>114</v>
      </c>
      <c r="B72" s="75">
        <v>129.29</v>
      </c>
      <c r="C72" s="75">
        <v>66.09</v>
      </c>
      <c r="D72" s="135">
        <f t="shared" si="1"/>
        <v>69.2</v>
      </c>
      <c r="E72" s="75"/>
      <c r="F72" s="78">
        <v>5.18</v>
      </c>
      <c r="G72" s="78">
        <v>5.18</v>
      </c>
      <c r="H72" s="78">
        <v>5.3</v>
      </c>
      <c r="I72">
        <v>115.42</v>
      </c>
      <c r="J72">
        <v>271.27</v>
      </c>
      <c r="K72">
        <v>62.69</v>
      </c>
      <c r="L72">
        <v>3.49</v>
      </c>
      <c r="M72">
        <v>14.66</v>
      </c>
      <c r="N72" s="135">
        <v>33</v>
      </c>
      <c r="O72" s="135">
        <v>15</v>
      </c>
      <c r="P72" s="135">
        <v>21.2</v>
      </c>
      <c r="Q72">
        <v>0</v>
      </c>
      <c r="R72">
        <v>19.39</v>
      </c>
      <c r="S72">
        <v>3.06</v>
      </c>
      <c r="T72">
        <v>20.7</v>
      </c>
      <c r="U72">
        <v>6.9</v>
      </c>
      <c r="V72">
        <v>6.9</v>
      </c>
      <c r="W72">
        <v>90.66</v>
      </c>
      <c r="X72">
        <v>18.13</v>
      </c>
      <c r="Y72">
        <v>30.43</v>
      </c>
      <c r="Z72">
        <v>17.059999999999999</v>
      </c>
      <c r="AA72">
        <v>39.340000000000003</v>
      </c>
      <c r="AB72">
        <v>19.66</v>
      </c>
      <c r="AC72">
        <v>2.63</v>
      </c>
      <c r="AD72">
        <v>15.62</v>
      </c>
      <c r="AE72">
        <v>15.62</v>
      </c>
      <c r="AF72">
        <v>11.44</v>
      </c>
    </row>
    <row r="73" spans="1:32">
      <c r="A73" t="s">
        <v>115</v>
      </c>
      <c r="B73" s="75">
        <v>113.77</v>
      </c>
      <c r="C73" s="75">
        <v>66.09</v>
      </c>
      <c r="D73" s="135">
        <f t="shared" si="1"/>
        <v>36.900000000000006</v>
      </c>
      <c r="E73" s="75"/>
      <c r="F73" s="78">
        <v>3.96</v>
      </c>
      <c r="G73" s="78">
        <v>3.96</v>
      </c>
      <c r="H73" s="78">
        <v>4.0599999999999996</v>
      </c>
      <c r="I73">
        <v>115.42</v>
      </c>
      <c r="J73">
        <v>271.27</v>
      </c>
      <c r="K73">
        <v>91.63</v>
      </c>
      <c r="L73">
        <v>3.49</v>
      </c>
      <c r="M73">
        <v>14.06</v>
      </c>
      <c r="N73" s="135">
        <v>18.82</v>
      </c>
      <c r="O73" s="135">
        <v>8.74</v>
      </c>
      <c r="P73" s="135">
        <v>9.34</v>
      </c>
      <c r="Q73">
        <v>0</v>
      </c>
      <c r="R73">
        <v>13.56</v>
      </c>
      <c r="S73">
        <v>3.34</v>
      </c>
      <c r="T73">
        <v>20.399999999999999</v>
      </c>
      <c r="U73">
        <v>6.8</v>
      </c>
      <c r="V73">
        <v>6.79</v>
      </c>
      <c r="W73">
        <v>69.09</v>
      </c>
      <c r="X73">
        <v>13.82</v>
      </c>
      <c r="Y73">
        <v>23.19</v>
      </c>
      <c r="Z73">
        <v>12.52</v>
      </c>
      <c r="AA73">
        <v>26.67</v>
      </c>
      <c r="AB73">
        <v>13.33</v>
      </c>
      <c r="AC73">
        <v>3</v>
      </c>
      <c r="AD73">
        <v>16.329999999999998</v>
      </c>
      <c r="AE73">
        <v>16.329999999999998</v>
      </c>
      <c r="AF73">
        <v>11.44</v>
      </c>
    </row>
    <row r="74" spans="1:32">
      <c r="A74" t="s">
        <v>116</v>
      </c>
      <c r="B74" s="75">
        <v>113.77</v>
      </c>
      <c r="C74" s="75">
        <v>75.430000000000007</v>
      </c>
      <c r="D74" s="135">
        <f t="shared" si="1"/>
        <v>19.309999999999999</v>
      </c>
      <c r="E74" s="75"/>
      <c r="F74" s="78">
        <v>2.88</v>
      </c>
      <c r="G74" s="78">
        <v>2.88</v>
      </c>
      <c r="H74" s="78">
        <v>2.94</v>
      </c>
      <c r="I74">
        <v>94.61</v>
      </c>
      <c r="J74">
        <v>271.27</v>
      </c>
      <c r="K74">
        <v>101.03</v>
      </c>
      <c r="L74">
        <v>3.49</v>
      </c>
      <c r="M74">
        <v>13.71</v>
      </c>
      <c r="N74" s="135">
        <v>11.93</v>
      </c>
      <c r="O74" s="135">
        <v>2.7</v>
      </c>
      <c r="P74" s="135">
        <v>4.68</v>
      </c>
      <c r="Q74">
        <v>0</v>
      </c>
      <c r="R74">
        <v>8.5399999999999991</v>
      </c>
      <c r="S74">
        <v>3.34</v>
      </c>
      <c r="T74">
        <v>22.33</v>
      </c>
      <c r="U74">
        <v>7.44</v>
      </c>
      <c r="V74">
        <v>7.45</v>
      </c>
      <c r="W74">
        <v>49.27</v>
      </c>
      <c r="X74">
        <v>9.85</v>
      </c>
      <c r="Y74">
        <v>16.32</v>
      </c>
      <c r="Z74">
        <v>8.2899999999999991</v>
      </c>
      <c r="AA74">
        <v>20</v>
      </c>
      <c r="AB74">
        <v>10</v>
      </c>
      <c r="AC74">
        <v>3.83</v>
      </c>
      <c r="AD74">
        <v>17.2</v>
      </c>
      <c r="AE74">
        <v>17.2</v>
      </c>
      <c r="AF74">
        <v>11.44</v>
      </c>
    </row>
    <row r="75" spans="1:32">
      <c r="A75" t="s">
        <v>117</v>
      </c>
      <c r="B75" s="75">
        <v>130.5</v>
      </c>
      <c r="C75" s="75">
        <v>71.73</v>
      </c>
      <c r="D75" s="135">
        <f t="shared" si="1"/>
        <v>0</v>
      </c>
      <c r="E75" s="75"/>
      <c r="F75" s="78">
        <v>1.88</v>
      </c>
      <c r="G75" s="78">
        <v>1.88</v>
      </c>
      <c r="H75" s="78">
        <v>1.92</v>
      </c>
      <c r="I75">
        <v>94.61</v>
      </c>
      <c r="J75">
        <v>271.27</v>
      </c>
      <c r="K75">
        <v>101.03</v>
      </c>
      <c r="L75">
        <v>3.57</v>
      </c>
      <c r="M75">
        <v>13.07</v>
      </c>
      <c r="N75" s="135">
        <v>0</v>
      </c>
      <c r="O75" s="135">
        <v>0</v>
      </c>
      <c r="P75" s="135">
        <v>0</v>
      </c>
      <c r="Q75">
        <v>0</v>
      </c>
      <c r="R75">
        <v>4.5199999999999996</v>
      </c>
      <c r="S75">
        <v>3.34</v>
      </c>
      <c r="T75">
        <v>24.01</v>
      </c>
      <c r="U75">
        <v>8</v>
      </c>
      <c r="V75">
        <v>8.01</v>
      </c>
      <c r="W75">
        <v>31.18</v>
      </c>
      <c r="X75">
        <v>6.23</v>
      </c>
      <c r="Y75">
        <v>10.47</v>
      </c>
      <c r="Z75">
        <v>4.6900000000000004</v>
      </c>
      <c r="AA75">
        <v>13.33</v>
      </c>
      <c r="AB75">
        <v>6.67</v>
      </c>
      <c r="AC75">
        <v>4.53</v>
      </c>
      <c r="AD75">
        <v>17.04</v>
      </c>
      <c r="AE75">
        <v>17.04</v>
      </c>
      <c r="AF75">
        <v>11.44</v>
      </c>
    </row>
    <row r="76" spans="1:32">
      <c r="A76" t="s">
        <v>118</v>
      </c>
      <c r="B76" s="75">
        <v>130.5</v>
      </c>
      <c r="C76" s="75">
        <v>71.260000000000005</v>
      </c>
      <c r="D76" s="135">
        <f t="shared" si="1"/>
        <v>0</v>
      </c>
      <c r="E76" s="75"/>
      <c r="F76" s="78">
        <v>1.1599999999999999</v>
      </c>
      <c r="G76" s="78">
        <v>1.1599999999999999</v>
      </c>
      <c r="H76" s="78">
        <v>1.19</v>
      </c>
      <c r="I76">
        <v>103.12</v>
      </c>
      <c r="J76">
        <v>271.27</v>
      </c>
      <c r="K76">
        <v>101.03</v>
      </c>
      <c r="L76">
        <v>3.57</v>
      </c>
      <c r="M76">
        <v>8.33</v>
      </c>
      <c r="N76" s="135">
        <v>0</v>
      </c>
      <c r="O76" s="135">
        <v>0</v>
      </c>
      <c r="P76" s="135">
        <v>0</v>
      </c>
      <c r="Q76">
        <v>0</v>
      </c>
      <c r="R76">
        <v>2.02</v>
      </c>
      <c r="S76">
        <v>3.34</v>
      </c>
      <c r="T76">
        <v>32.81</v>
      </c>
      <c r="U76">
        <v>10.94</v>
      </c>
      <c r="V76">
        <v>10.93</v>
      </c>
      <c r="W76">
        <v>18.12</v>
      </c>
      <c r="X76">
        <v>3.63</v>
      </c>
      <c r="Y76">
        <v>6.05</v>
      </c>
      <c r="Z76">
        <v>2.41</v>
      </c>
      <c r="AA76">
        <v>6.67</v>
      </c>
      <c r="AB76">
        <v>3.33</v>
      </c>
      <c r="AC76">
        <v>5.28</v>
      </c>
      <c r="AD76">
        <v>16.88</v>
      </c>
      <c r="AE76">
        <v>16.88</v>
      </c>
      <c r="AF76">
        <v>11.44</v>
      </c>
    </row>
    <row r="77" spans="1:32">
      <c r="A77" t="s">
        <v>119</v>
      </c>
      <c r="B77" s="75">
        <v>130.5</v>
      </c>
      <c r="C77" s="75">
        <v>70.55</v>
      </c>
      <c r="D77" s="135">
        <f t="shared" si="1"/>
        <v>0</v>
      </c>
      <c r="E77" s="75"/>
      <c r="F77" s="78">
        <v>0.61</v>
      </c>
      <c r="G77" s="78">
        <v>0.61</v>
      </c>
      <c r="H77" s="78">
        <v>0.63</v>
      </c>
      <c r="I77">
        <v>115.42</v>
      </c>
      <c r="J77">
        <v>271.27</v>
      </c>
      <c r="K77">
        <v>101.03</v>
      </c>
      <c r="L77">
        <v>3.57</v>
      </c>
      <c r="M77">
        <v>7.84</v>
      </c>
      <c r="N77" s="135">
        <v>0</v>
      </c>
      <c r="O77" s="135">
        <v>0</v>
      </c>
      <c r="P77" s="135">
        <v>0</v>
      </c>
      <c r="Q77">
        <v>0</v>
      </c>
      <c r="R77">
        <v>0.7</v>
      </c>
      <c r="S77">
        <v>3.34</v>
      </c>
      <c r="T77">
        <v>33.19</v>
      </c>
      <c r="U77">
        <v>11.06</v>
      </c>
      <c r="V77">
        <v>11.06</v>
      </c>
      <c r="W77">
        <v>9.91</v>
      </c>
      <c r="X77">
        <v>1.98</v>
      </c>
      <c r="Y77">
        <v>3.01</v>
      </c>
      <c r="Z77">
        <v>1.02</v>
      </c>
      <c r="AA77">
        <v>3.33</v>
      </c>
      <c r="AB77">
        <v>1.67</v>
      </c>
      <c r="AC77">
        <v>8.2100000000000009</v>
      </c>
      <c r="AD77">
        <v>18.95</v>
      </c>
      <c r="AE77">
        <v>18.95</v>
      </c>
      <c r="AF77">
        <v>11.44</v>
      </c>
    </row>
    <row r="78" spans="1:32">
      <c r="A78" t="s">
        <v>120</v>
      </c>
      <c r="B78" s="75">
        <v>130.5</v>
      </c>
      <c r="C78" s="75">
        <v>70.55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115.42</v>
      </c>
      <c r="J78">
        <v>271.27</v>
      </c>
      <c r="K78">
        <v>101.03</v>
      </c>
      <c r="L78">
        <v>3.57</v>
      </c>
      <c r="M78">
        <v>7.73</v>
      </c>
      <c r="N78" s="135">
        <v>0</v>
      </c>
      <c r="O78" s="135">
        <v>0</v>
      </c>
      <c r="P78" s="135">
        <v>0</v>
      </c>
      <c r="Q78">
        <v>0</v>
      </c>
      <c r="R78">
        <v>0</v>
      </c>
      <c r="S78">
        <v>3.34</v>
      </c>
      <c r="T78">
        <v>33.01</v>
      </c>
      <c r="U78">
        <v>11</v>
      </c>
      <c r="V78">
        <v>11</v>
      </c>
      <c r="W78">
        <v>4.5199999999999996</v>
      </c>
      <c r="X78">
        <v>0.9</v>
      </c>
      <c r="Y78">
        <v>0.93</v>
      </c>
      <c r="Z78">
        <v>0.24</v>
      </c>
      <c r="AA78">
        <v>1.33</v>
      </c>
      <c r="AB78">
        <v>0.67</v>
      </c>
      <c r="AC78">
        <v>8.4</v>
      </c>
      <c r="AD78">
        <v>21.2</v>
      </c>
      <c r="AE78">
        <v>21.2</v>
      </c>
      <c r="AF78">
        <v>11.44</v>
      </c>
    </row>
    <row r="79" spans="1:32">
      <c r="A79" t="s">
        <v>121</v>
      </c>
      <c r="B79" s="75">
        <v>130.5</v>
      </c>
      <c r="C79" s="75">
        <v>75.430000000000007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115.42</v>
      </c>
      <c r="J79">
        <v>271.27</v>
      </c>
      <c r="K79">
        <v>101.03</v>
      </c>
      <c r="L79">
        <v>3.57</v>
      </c>
      <c r="M79">
        <v>7.68</v>
      </c>
      <c r="N79" s="135">
        <v>0</v>
      </c>
      <c r="O79" s="135">
        <v>0</v>
      </c>
      <c r="P79" s="135">
        <v>0</v>
      </c>
      <c r="Q79">
        <v>0</v>
      </c>
      <c r="R79">
        <v>0</v>
      </c>
      <c r="S79">
        <v>3.34</v>
      </c>
      <c r="T79">
        <v>33.03</v>
      </c>
      <c r="U79">
        <v>11.01</v>
      </c>
      <c r="V79">
        <v>11.01</v>
      </c>
      <c r="W79">
        <v>0.82</v>
      </c>
      <c r="X79">
        <v>0.16</v>
      </c>
      <c r="Y79">
        <v>0.03</v>
      </c>
      <c r="Z79">
        <v>0</v>
      </c>
      <c r="AA79">
        <v>0</v>
      </c>
      <c r="AB79">
        <v>0</v>
      </c>
      <c r="AC79">
        <v>8.48</v>
      </c>
      <c r="AD79">
        <v>22.51</v>
      </c>
      <c r="AE79">
        <v>22.51</v>
      </c>
      <c r="AF79">
        <v>11.44</v>
      </c>
    </row>
    <row r="80" spans="1:32">
      <c r="A80" t="s">
        <v>122</v>
      </c>
      <c r="B80" s="75">
        <v>130.5</v>
      </c>
      <c r="C80" s="75">
        <v>75.430000000000007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115.42</v>
      </c>
      <c r="J80">
        <v>271.27</v>
      </c>
      <c r="K80">
        <v>101.03</v>
      </c>
      <c r="L80">
        <v>3.57</v>
      </c>
      <c r="M80">
        <v>7.69</v>
      </c>
      <c r="N80" s="135">
        <v>0</v>
      </c>
      <c r="O80" s="135">
        <v>0</v>
      </c>
      <c r="P80" s="135">
        <v>0</v>
      </c>
      <c r="Q80">
        <v>0</v>
      </c>
      <c r="R80">
        <v>0</v>
      </c>
      <c r="S80">
        <v>3.34</v>
      </c>
      <c r="T80">
        <v>33.17</v>
      </c>
      <c r="U80">
        <v>11.06</v>
      </c>
      <c r="V80">
        <v>11.05</v>
      </c>
      <c r="W80">
        <v>0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8.5399999999999991</v>
      </c>
      <c r="AD80">
        <v>24.28</v>
      </c>
      <c r="AE80">
        <v>24.28</v>
      </c>
      <c r="AF80">
        <v>11.44</v>
      </c>
    </row>
    <row r="81" spans="1:32">
      <c r="A81" t="s">
        <v>123</v>
      </c>
      <c r="B81" s="75">
        <v>130.5</v>
      </c>
      <c r="C81" s="75">
        <v>75.430000000000007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115.42</v>
      </c>
      <c r="J81">
        <v>271.27</v>
      </c>
      <c r="K81">
        <v>101.03</v>
      </c>
      <c r="L81">
        <v>3.57</v>
      </c>
      <c r="M81">
        <v>7.33</v>
      </c>
      <c r="N81" s="135">
        <v>0</v>
      </c>
      <c r="O81" s="135">
        <v>0</v>
      </c>
      <c r="P81" s="135">
        <v>0</v>
      </c>
      <c r="Q81">
        <v>0</v>
      </c>
      <c r="R81">
        <v>0</v>
      </c>
      <c r="S81">
        <v>3.71</v>
      </c>
      <c r="T81">
        <v>34.31</v>
      </c>
      <c r="U81">
        <v>11.44</v>
      </c>
      <c r="V81">
        <v>11.43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8.66</v>
      </c>
      <c r="AD81">
        <v>24.02</v>
      </c>
      <c r="AE81">
        <v>24.02</v>
      </c>
      <c r="AF81">
        <v>11.44</v>
      </c>
    </row>
    <row r="82" spans="1:32">
      <c r="A82" t="s">
        <v>124</v>
      </c>
      <c r="B82" s="75">
        <v>130.5</v>
      </c>
      <c r="C82" s="75">
        <v>75.430000000000007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115.42</v>
      </c>
      <c r="J82">
        <v>271.27</v>
      </c>
      <c r="K82">
        <v>101.03</v>
      </c>
      <c r="L82">
        <v>3.57</v>
      </c>
      <c r="M82">
        <v>7.08</v>
      </c>
      <c r="N82" s="135">
        <v>0</v>
      </c>
      <c r="O82" s="135">
        <v>0</v>
      </c>
      <c r="P82" s="135">
        <v>0</v>
      </c>
      <c r="Q82">
        <v>0</v>
      </c>
      <c r="R82">
        <v>0</v>
      </c>
      <c r="S82">
        <v>3.71</v>
      </c>
      <c r="T82">
        <v>39.31</v>
      </c>
      <c r="U82">
        <v>13.1</v>
      </c>
      <c r="V82">
        <v>13.11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8.75</v>
      </c>
      <c r="AD82">
        <v>23.74</v>
      </c>
      <c r="AE82">
        <v>23.74</v>
      </c>
      <c r="AF82">
        <v>11.44</v>
      </c>
    </row>
    <row r="83" spans="1:32">
      <c r="A83" t="s">
        <v>125</v>
      </c>
      <c r="B83" s="75">
        <v>130.5</v>
      </c>
      <c r="C83" s="75">
        <v>75.430000000000007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115.42</v>
      </c>
      <c r="J83">
        <v>271.27</v>
      </c>
      <c r="K83">
        <v>101.03</v>
      </c>
      <c r="L83">
        <v>3.49</v>
      </c>
      <c r="M83">
        <v>6.58</v>
      </c>
      <c r="N83" s="135">
        <v>0</v>
      </c>
      <c r="O83" s="135">
        <v>0</v>
      </c>
      <c r="P83" s="135">
        <v>0</v>
      </c>
      <c r="Q83">
        <v>0</v>
      </c>
      <c r="R83">
        <v>0</v>
      </c>
      <c r="S83">
        <v>3.57</v>
      </c>
      <c r="T83">
        <v>39.81</v>
      </c>
      <c r="U83">
        <v>13.27</v>
      </c>
      <c r="V83">
        <v>13.27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8.42</v>
      </c>
      <c r="AD83">
        <v>23.56</v>
      </c>
      <c r="AE83">
        <v>23.56</v>
      </c>
      <c r="AF83">
        <v>11.44</v>
      </c>
    </row>
    <row r="84" spans="1:32">
      <c r="A84" t="s">
        <v>126</v>
      </c>
      <c r="B84" s="75">
        <v>130.5</v>
      </c>
      <c r="C84" s="75">
        <v>75.430000000000007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115.42</v>
      </c>
      <c r="J84">
        <v>271.27</v>
      </c>
      <c r="K84">
        <v>101.03</v>
      </c>
      <c r="L84">
        <v>3.49</v>
      </c>
      <c r="M84">
        <v>5.48</v>
      </c>
      <c r="N84" s="135">
        <v>0</v>
      </c>
      <c r="O84" s="135">
        <v>0</v>
      </c>
      <c r="P84" s="135">
        <v>0</v>
      </c>
      <c r="Q84">
        <v>0</v>
      </c>
      <c r="R84">
        <v>0</v>
      </c>
      <c r="S84">
        <v>3.57</v>
      </c>
      <c r="T84">
        <v>39.69</v>
      </c>
      <c r="U84">
        <v>13.23</v>
      </c>
      <c r="V84">
        <v>13.23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8.4600000000000009</v>
      </c>
      <c r="AD84">
        <v>23.21</v>
      </c>
      <c r="AE84">
        <v>23.21</v>
      </c>
      <c r="AF84">
        <v>11.44</v>
      </c>
    </row>
    <row r="85" spans="1:32">
      <c r="A85" t="s">
        <v>127</v>
      </c>
      <c r="B85" s="75">
        <v>130.5</v>
      </c>
      <c r="C85" s="75">
        <v>75.430000000000007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115.42</v>
      </c>
      <c r="J85">
        <v>271.27</v>
      </c>
      <c r="K85">
        <v>101.03</v>
      </c>
      <c r="L85">
        <v>3.49</v>
      </c>
      <c r="M85">
        <v>5.45</v>
      </c>
      <c r="N85" s="135">
        <v>0</v>
      </c>
      <c r="O85" s="135">
        <v>0</v>
      </c>
      <c r="P85" s="135">
        <v>0</v>
      </c>
      <c r="Q85">
        <v>0</v>
      </c>
      <c r="R85">
        <v>0</v>
      </c>
      <c r="S85">
        <v>3.57</v>
      </c>
      <c r="T85">
        <v>40.19</v>
      </c>
      <c r="U85">
        <v>13.4</v>
      </c>
      <c r="V85">
        <v>13.38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8.43</v>
      </c>
      <c r="AD85">
        <v>22.94</v>
      </c>
      <c r="AE85">
        <v>22.94</v>
      </c>
      <c r="AF85">
        <v>11.44</v>
      </c>
    </row>
    <row r="86" spans="1:32">
      <c r="A86" t="s">
        <v>128</v>
      </c>
      <c r="B86" s="75">
        <v>130.5</v>
      </c>
      <c r="C86" s="75">
        <v>75.430000000000007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115.42</v>
      </c>
      <c r="J86">
        <v>271.27</v>
      </c>
      <c r="K86">
        <v>101.03</v>
      </c>
      <c r="L86">
        <v>3.49</v>
      </c>
      <c r="M86">
        <v>5.6</v>
      </c>
      <c r="N86" s="135">
        <v>0</v>
      </c>
      <c r="O86" s="135">
        <v>0</v>
      </c>
      <c r="P86" s="135">
        <v>0</v>
      </c>
      <c r="Q86">
        <v>0</v>
      </c>
      <c r="R86">
        <v>0</v>
      </c>
      <c r="S86">
        <v>3.57</v>
      </c>
      <c r="T86">
        <v>40.83</v>
      </c>
      <c r="U86">
        <v>13.61</v>
      </c>
      <c r="V86">
        <v>13.62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8.58</v>
      </c>
      <c r="AD86">
        <v>22.76</v>
      </c>
      <c r="AE86">
        <v>22.76</v>
      </c>
      <c r="AF86">
        <v>11.44</v>
      </c>
    </row>
    <row r="87" spans="1:32">
      <c r="A87" t="s">
        <v>129</v>
      </c>
      <c r="B87" s="75">
        <v>130.5</v>
      </c>
      <c r="C87" s="75">
        <v>75.430000000000007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115.42</v>
      </c>
      <c r="J87">
        <v>271.27</v>
      </c>
      <c r="K87">
        <v>101.03</v>
      </c>
      <c r="L87">
        <v>3.49</v>
      </c>
      <c r="M87">
        <v>5.57</v>
      </c>
      <c r="N87" s="135">
        <v>0</v>
      </c>
      <c r="O87" s="135">
        <v>0</v>
      </c>
      <c r="P87" s="135">
        <v>0</v>
      </c>
      <c r="Q87">
        <v>0</v>
      </c>
      <c r="R87">
        <v>0</v>
      </c>
      <c r="S87">
        <v>3.48</v>
      </c>
      <c r="T87">
        <v>32.630000000000003</v>
      </c>
      <c r="U87">
        <v>10.88</v>
      </c>
      <c r="V87">
        <v>10.87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8.44</v>
      </c>
      <c r="AD87">
        <v>23.16</v>
      </c>
      <c r="AE87">
        <v>23.16</v>
      </c>
      <c r="AF87">
        <v>11.44</v>
      </c>
    </row>
    <row r="88" spans="1:32">
      <c r="A88" t="s">
        <v>130</v>
      </c>
      <c r="B88" s="75">
        <v>130.5</v>
      </c>
      <c r="C88" s="75">
        <v>75.430000000000007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115.42</v>
      </c>
      <c r="J88">
        <v>271.27</v>
      </c>
      <c r="K88">
        <v>101.03</v>
      </c>
      <c r="L88">
        <v>3.49</v>
      </c>
      <c r="M88">
        <v>5.53</v>
      </c>
      <c r="N88" s="135">
        <v>0</v>
      </c>
      <c r="O88" s="135">
        <v>0</v>
      </c>
      <c r="P88" s="135">
        <v>0</v>
      </c>
      <c r="Q88">
        <v>0</v>
      </c>
      <c r="R88">
        <v>0</v>
      </c>
      <c r="S88">
        <v>3.48</v>
      </c>
      <c r="T88">
        <v>32.49</v>
      </c>
      <c r="U88">
        <v>10.83</v>
      </c>
      <c r="V88">
        <v>10.83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5.35</v>
      </c>
      <c r="AD88">
        <v>23.68</v>
      </c>
      <c r="AE88">
        <v>23.68</v>
      </c>
      <c r="AF88">
        <v>11.44</v>
      </c>
    </row>
    <row r="89" spans="1:32">
      <c r="A89" t="s">
        <v>131</v>
      </c>
      <c r="B89" s="75">
        <v>130.5</v>
      </c>
      <c r="C89" s="75">
        <v>75.430000000000007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115.42</v>
      </c>
      <c r="J89">
        <v>271.27</v>
      </c>
      <c r="K89">
        <v>101.03</v>
      </c>
      <c r="L89">
        <v>3.49</v>
      </c>
      <c r="M89">
        <v>5.57</v>
      </c>
      <c r="N89" s="135">
        <v>0</v>
      </c>
      <c r="O89" s="135">
        <v>0</v>
      </c>
      <c r="P89" s="135">
        <v>0</v>
      </c>
      <c r="Q89">
        <v>0</v>
      </c>
      <c r="R89">
        <v>0</v>
      </c>
      <c r="S89">
        <v>3.48</v>
      </c>
      <c r="T89">
        <v>32.200000000000003</v>
      </c>
      <c r="U89">
        <v>10.73</v>
      </c>
      <c r="V89">
        <v>10.74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5.3</v>
      </c>
      <c r="AD89">
        <v>25.54</v>
      </c>
      <c r="AE89">
        <v>25.54</v>
      </c>
      <c r="AF89">
        <v>11.44</v>
      </c>
    </row>
    <row r="90" spans="1:32">
      <c r="A90" t="s">
        <v>132</v>
      </c>
      <c r="B90" s="75">
        <v>130.5</v>
      </c>
      <c r="C90" s="75">
        <v>75.430000000000007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115.42</v>
      </c>
      <c r="J90">
        <v>271.27</v>
      </c>
      <c r="K90">
        <v>101.03</v>
      </c>
      <c r="L90">
        <v>3.49</v>
      </c>
      <c r="M90">
        <v>5.58</v>
      </c>
      <c r="N90" s="135">
        <v>0</v>
      </c>
      <c r="O90" s="135">
        <v>0</v>
      </c>
      <c r="P90" s="135">
        <v>0</v>
      </c>
      <c r="Q90">
        <v>0</v>
      </c>
      <c r="R90">
        <v>0</v>
      </c>
      <c r="S90">
        <v>3.48</v>
      </c>
      <c r="T90">
        <v>31.81</v>
      </c>
      <c r="U90">
        <v>10.6</v>
      </c>
      <c r="V90">
        <v>10.6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5.25</v>
      </c>
      <c r="AD90">
        <v>24.93</v>
      </c>
      <c r="AE90">
        <v>24.93</v>
      </c>
      <c r="AF90">
        <v>11.44</v>
      </c>
    </row>
    <row r="91" spans="1:32">
      <c r="A91" t="s">
        <v>133</v>
      </c>
      <c r="B91" s="75">
        <v>130.5</v>
      </c>
      <c r="C91" s="75">
        <v>75.430000000000007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115.42</v>
      </c>
      <c r="J91">
        <v>271.27</v>
      </c>
      <c r="K91">
        <v>101.03</v>
      </c>
      <c r="L91">
        <v>3.41</v>
      </c>
      <c r="M91">
        <v>5.57</v>
      </c>
      <c r="N91" s="135">
        <v>0</v>
      </c>
      <c r="O91" s="135">
        <v>0</v>
      </c>
      <c r="P91" s="135">
        <v>0</v>
      </c>
      <c r="Q91">
        <v>0</v>
      </c>
      <c r="R91">
        <v>0</v>
      </c>
      <c r="S91">
        <v>3.39</v>
      </c>
      <c r="T91">
        <v>32.33</v>
      </c>
      <c r="U91">
        <v>10.78</v>
      </c>
      <c r="V91">
        <v>10.77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5.19</v>
      </c>
      <c r="AD91">
        <v>23.76</v>
      </c>
      <c r="AE91">
        <v>23.76</v>
      </c>
      <c r="AF91">
        <v>11.44</v>
      </c>
    </row>
    <row r="92" spans="1:32">
      <c r="A92" t="s">
        <v>134</v>
      </c>
      <c r="B92" s="75">
        <v>130.5</v>
      </c>
      <c r="C92" s="75">
        <v>75.430000000000007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115.42</v>
      </c>
      <c r="J92">
        <v>271.27</v>
      </c>
      <c r="K92">
        <v>101.03</v>
      </c>
      <c r="L92">
        <v>3.41</v>
      </c>
      <c r="M92">
        <v>5.57</v>
      </c>
      <c r="N92" s="135">
        <v>0</v>
      </c>
      <c r="O92" s="135">
        <v>0</v>
      </c>
      <c r="P92" s="135">
        <v>0</v>
      </c>
      <c r="Q92">
        <v>0</v>
      </c>
      <c r="R92">
        <v>0</v>
      </c>
      <c r="S92">
        <v>3.39</v>
      </c>
      <c r="T92">
        <v>27.49</v>
      </c>
      <c r="U92">
        <v>9.16</v>
      </c>
      <c r="V92">
        <v>9.17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5.14</v>
      </c>
      <c r="AD92">
        <v>22.58</v>
      </c>
      <c r="AE92">
        <v>22.58</v>
      </c>
      <c r="AF92">
        <v>11.44</v>
      </c>
    </row>
    <row r="93" spans="1:32">
      <c r="A93" t="s">
        <v>135</v>
      </c>
      <c r="B93" s="75">
        <v>130.5</v>
      </c>
      <c r="C93" s="75">
        <v>75.430000000000007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115.42</v>
      </c>
      <c r="J93">
        <v>271.27</v>
      </c>
      <c r="K93">
        <v>101.03</v>
      </c>
      <c r="L93">
        <v>3.65</v>
      </c>
      <c r="M93">
        <v>5.57</v>
      </c>
      <c r="N93" s="135">
        <v>0</v>
      </c>
      <c r="O93" s="135">
        <v>0</v>
      </c>
      <c r="P93" s="135">
        <v>0</v>
      </c>
      <c r="Q93">
        <v>0</v>
      </c>
      <c r="R93">
        <v>0</v>
      </c>
      <c r="S93">
        <v>3.39</v>
      </c>
      <c r="T93">
        <v>27.04</v>
      </c>
      <c r="U93">
        <v>9.01</v>
      </c>
      <c r="V93">
        <v>9.02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5.0999999999999996</v>
      </c>
      <c r="AD93">
        <v>21.99</v>
      </c>
      <c r="AE93">
        <v>21.99</v>
      </c>
      <c r="AF93">
        <v>11.44</v>
      </c>
    </row>
    <row r="94" spans="1:32">
      <c r="A94" t="s">
        <v>136</v>
      </c>
      <c r="B94" s="75">
        <v>130.5</v>
      </c>
      <c r="C94" s="75">
        <v>75.430000000000007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115.42</v>
      </c>
      <c r="J94">
        <v>271.27</v>
      </c>
      <c r="K94">
        <v>101.03</v>
      </c>
      <c r="L94">
        <v>3.65</v>
      </c>
      <c r="M94">
        <v>5.55</v>
      </c>
      <c r="N94" s="135">
        <v>0</v>
      </c>
      <c r="O94" s="135">
        <v>0</v>
      </c>
      <c r="P94" s="135">
        <v>0</v>
      </c>
      <c r="Q94">
        <v>0</v>
      </c>
      <c r="R94">
        <v>0</v>
      </c>
      <c r="S94">
        <v>3.25</v>
      </c>
      <c r="T94">
        <v>27.06</v>
      </c>
      <c r="U94">
        <v>9.02</v>
      </c>
      <c r="V94">
        <v>9.01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5.07</v>
      </c>
      <c r="AD94">
        <v>16.440000000000001</v>
      </c>
      <c r="AE94">
        <v>16.440000000000001</v>
      </c>
      <c r="AF94">
        <v>11.44</v>
      </c>
    </row>
    <row r="95" spans="1:32">
      <c r="A95" t="s">
        <v>137</v>
      </c>
      <c r="B95" s="75">
        <v>130.5</v>
      </c>
      <c r="C95" s="75">
        <v>75.430000000000007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115.42</v>
      </c>
      <c r="J95">
        <v>271.27</v>
      </c>
      <c r="K95">
        <v>101.03</v>
      </c>
      <c r="L95">
        <v>3.65</v>
      </c>
      <c r="M95">
        <v>5.61</v>
      </c>
      <c r="N95" s="135">
        <v>0</v>
      </c>
      <c r="O95" s="135">
        <v>0</v>
      </c>
      <c r="P95" s="135">
        <v>0</v>
      </c>
      <c r="Q95">
        <v>0</v>
      </c>
      <c r="R95">
        <v>0</v>
      </c>
      <c r="S95">
        <v>3.25</v>
      </c>
      <c r="T95">
        <v>26.82</v>
      </c>
      <c r="U95">
        <v>8.94</v>
      </c>
      <c r="V95">
        <v>8.94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5.04</v>
      </c>
      <c r="AD95">
        <v>15.84</v>
      </c>
      <c r="AE95">
        <v>15.84</v>
      </c>
      <c r="AF95">
        <v>11.44</v>
      </c>
    </row>
    <row r="96" spans="1:32">
      <c r="A96" t="s">
        <v>138</v>
      </c>
      <c r="B96" s="75">
        <v>130.5</v>
      </c>
      <c r="C96" s="75">
        <v>75.430000000000007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115.42</v>
      </c>
      <c r="J96">
        <v>271.27</v>
      </c>
      <c r="K96">
        <v>101.03</v>
      </c>
      <c r="L96">
        <v>3.65</v>
      </c>
      <c r="M96">
        <v>5.62</v>
      </c>
      <c r="N96" s="135">
        <v>0</v>
      </c>
      <c r="O96" s="135">
        <v>0</v>
      </c>
      <c r="P96" s="135">
        <v>0</v>
      </c>
      <c r="Q96">
        <v>0</v>
      </c>
      <c r="R96">
        <v>0</v>
      </c>
      <c r="S96">
        <v>3.25</v>
      </c>
      <c r="T96">
        <v>26.32</v>
      </c>
      <c r="U96">
        <v>8.77</v>
      </c>
      <c r="V96">
        <v>8.7799999999999994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</v>
      </c>
      <c r="AD96">
        <v>15.26</v>
      </c>
      <c r="AE96">
        <v>15.26</v>
      </c>
      <c r="AF96">
        <v>11.44</v>
      </c>
    </row>
    <row r="97" spans="1:36">
      <c r="A97" t="s">
        <v>139</v>
      </c>
      <c r="B97" s="75">
        <v>130.5</v>
      </c>
      <c r="C97" s="75">
        <v>75.430000000000007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115.42</v>
      </c>
      <c r="J97">
        <v>271.27</v>
      </c>
      <c r="K97">
        <v>101.03</v>
      </c>
      <c r="L97">
        <v>3.65</v>
      </c>
      <c r="M97">
        <v>5.51</v>
      </c>
      <c r="N97" s="135">
        <v>0</v>
      </c>
      <c r="O97" s="135">
        <v>0</v>
      </c>
      <c r="P97" s="135">
        <v>0</v>
      </c>
      <c r="Q97">
        <v>0</v>
      </c>
      <c r="R97">
        <v>0</v>
      </c>
      <c r="S97">
        <v>3.25</v>
      </c>
      <c r="T97">
        <v>26.07</v>
      </c>
      <c r="U97">
        <v>8.69</v>
      </c>
      <c r="V97">
        <v>8.69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</v>
      </c>
      <c r="AD97">
        <v>14.7</v>
      </c>
      <c r="AE97">
        <v>14.7</v>
      </c>
      <c r="AF97">
        <v>11.44</v>
      </c>
    </row>
    <row r="98" spans="1:36">
      <c r="A98" t="s">
        <v>140</v>
      </c>
      <c r="B98" s="75">
        <v>130.5</v>
      </c>
      <c r="C98" s="75">
        <v>75.430000000000007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115.42</v>
      </c>
      <c r="J98">
        <v>271.27</v>
      </c>
      <c r="K98">
        <v>101.03</v>
      </c>
      <c r="L98">
        <v>3.65</v>
      </c>
      <c r="M98">
        <v>5.58</v>
      </c>
      <c r="N98" s="135">
        <v>0</v>
      </c>
      <c r="O98" s="135">
        <v>0</v>
      </c>
      <c r="P98" s="135">
        <v>0</v>
      </c>
      <c r="Q98">
        <v>0</v>
      </c>
      <c r="R98">
        <v>0</v>
      </c>
      <c r="S98">
        <v>3.25</v>
      </c>
      <c r="T98">
        <v>26.68</v>
      </c>
      <c r="U98">
        <v>8.89</v>
      </c>
      <c r="V98">
        <v>8.9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5.01</v>
      </c>
      <c r="AD98">
        <v>14.2</v>
      </c>
      <c r="AE98">
        <v>14.2</v>
      </c>
      <c r="AF98">
        <v>11.44</v>
      </c>
    </row>
    <row r="99" spans="1:36">
      <c r="A99" t="s">
        <v>141</v>
      </c>
      <c r="B99" s="75">
        <f>SUM(B3:B98)/4000</f>
        <v>2.2696524999999994</v>
      </c>
      <c r="C99" s="75">
        <f t="shared" ref="C99:L99" si="2">SUM(C3:C98)/4000</f>
        <v>1.3207500000000012</v>
      </c>
      <c r="D99" s="135">
        <f t="shared" ref="D99" si="3">SUM(D3:D98)/4000</f>
        <v>1.030335</v>
      </c>
      <c r="E99" s="75"/>
      <c r="F99" s="78">
        <f t="shared" si="2"/>
        <v>0.14173250000000001</v>
      </c>
      <c r="G99" s="78">
        <f t="shared" si="2"/>
        <v>0.14173250000000001</v>
      </c>
      <c r="H99" s="78">
        <f t="shared" si="2"/>
        <v>0.14525500000000002</v>
      </c>
      <c r="I99">
        <f t="shared" si="2"/>
        <v>2.0955774999999992</v>
      </c>
      <c r="J99">
        <f t="shared" si="2"/>
        <v>6.3727275000000061</v>
      </c>
      <c r="K99">
        <f t="shared" si="2"/>
        <v>1.9123724999999976</v>
      </c>
      <c r="L99">
        <f t="shared" si="2"/>
        <v>7.9094999999999985E-2</v>
      </c>
      <c r="M99">
        <f t="shared" ref="M99:AB99" si="4">SUM(M3:M98)/4000</f>
        <v>0.18698500000000012</v>
      </c>
      <c r="N99" s="135">
        <f t="shared" si="4"/>
        <v>0.35546999999999984</v>
      </c>
      <c r="O99" s="135">
        <f t="shared" si="4"/>
        <v>0.33360749999999995</v>
      </c>
      <c r="P99" s="135">
        <f t="shared" si="4"/>
        <v>0.34125749999999999</v>
      </c>
      <c r="Q99">
        <f t="shared" si="4"/>
        <v>1.256E-2</v>
      </c>
      <c r="R99">
        <f t="shared" si="4"/>
        <v>1.0207599999999999</v>
      </c>
      <c r="S99">
        <f t="shared" si="4"/>
        <v>7.5940000000000021E-2</v>
      </c>
      <c r="T99">
        <f t="shared" si="4"/>
        <v>0.70174750000000008</v>
      </c>
      <c r="U99">
        <f t="shared" si="4"/>
        <v>0.23391000000000001</v>
      </c>
      <c r="V99">
        <f t="shared" si="4"/>
        <v>0.23390749999999993</v>
      </c>
      <c r="W99">
        <f t="shared" si="4"/>
        <v>2.0701800000000006</v>
      </c>
      <c r="X99">
        <f t="shared" si="4"/>
        <v>0.41403250000000014</v>
      </c>
      <c r="Y99">
        <f t="shared" si="4"/>
        <v>0.77000500000000027</v>
      </c>
      <c r="Z99">
        <f t="shared" si="4"/>
        <v>0.43156250000000007</v>
      </c>
      <c r="AA99">
        <f t="shared" si="4"/>
        <v>0.84905750000000035</v>
      </c>
      <c r="AB99">
        <f t="shared" si="4"/>
        <v>0.42448500000000011</v>
      </c>
      <c r="AC99">
        <f t="shared" ref="AC99:AJ99" si="5">SUM(AC3:AC98)/4000</f>
        <v>0.10633249999999997</v>
      </c>
      <c r="AD99">
        <f t="shared" si="5"/>
        <v>0.45512499999999984</v>
      </c>
      <c r="AE99">
        <f t="shared" si="5"/>
        <v>0.45512499999999984</v>
      </c>
      <c r="AF99">
        <f t="shared" si="5"/>
        <v>0.24040500000000051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45040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45040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283.11175287345293</v>
      </c>
      <c r="L3">
        <v>7.044634757923653</v>
      </c>
      <c r="M3">
        <v>66.923600584099646</v>
      </c>
      <c r="N3">
        <v>55.255853133938402</v>
      </c>
      <c r="O3">
        <v>77.123849067129996</v>
      </c>
      <c r="P3">
        <v>33.261227274066393</v>
      </c>
      <c r="Q3">
        <v>5.3943262257929403</v>
      </c>
      <c r="R3">
        <v>20.101012828070804</v>
      </c>
      <c r="S3">
        <v>6.3362506222481008</v>
      </c>
      <c r="T3">
        <v>0.49069015959545992</v>
      </c>
      <c r="U3">
        <v>52.097124087520903</v>
      </c>
      <c r="V3">
        <v>9.0608289336922976</v>
      </c>
      <c r="W3">
        <v>18.379780226952967</v>
      </c>
      <c r="X3">
        <v>65.215489186834532</v>
      </c>
      <c r="Y3">
        <v>0</v>
      </c>
      <c r="Z3">
        <v>5.7869275266123994</v>
      </c>
      <c r="AA3">
        <v>18.633146171571696</v>
      </c>
      <c r="AB3">
        <v>14.837615779089521</v>
      </c>
      <c r="AC3">
        <v>10.633696687902352</v>
      </c>
      <c r="AD3">
        <v>0</v>
      </c>
      <c r="AE3">
        <v>18.017610032015821</v>
      </c>
      <c r="AF3">
        <v>19.45387826441527</v>
      </c>
      <c r="AG3">
        <v>33.353166012557153</v>
      </c>
      <c r="AH3">
        <v>23.005303888332286</v>
      </c>
      <c r="AI3">
        <v>0</v>
      </c>
      <c r="AJ3">
        <v>0</v>
      </c>
      <c r="AK3">
        <v>32.319390466528233</v>
      </c>
      <c r="AL3">
        <v>27.050591264871631</v>
      </c>
      <c r="AM3">
        <v>8.6057591632099388</v>
      </c>
      <c r="AN3">
        <v>7.1052864240242097E-2</v>
      </c>
      <c r="AO3">
        <v>0</v>
      </c>
      <c r="AP3">
        <v>0.22651965756007925</v>
      </c>
      <c r="AQ3">
        <v>35.598021947265025</v>
      </c>
      <c r="AR3">
        <v>5.8570576080150252</v>
      </c>
      <c r="AS3">
        <v>17.340405130660155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40.570518309413657</v>
      </c>
      <c r="BB3">
        <f>SUM(B3:AZ3)-BA3</f>
        <v>930.01604411675214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283.1122338227878</v>
      </c>
      <c r="L4">
        <v>7.044634757923653</v>
      </c>
      <c r="M4">
        <v>66.923600584099646</v>
      </c>
      <c r="N4">
        <v>55.255853133938402</v>
      </c>
      <c r="O4">
        <v>77.123849067129996</v>
      </c>
      <c r="P4">
        <v>33.261227274066393</v>
      </c>
      <c r="Q4">
        <v>5.3943262257929403</v>
      </c>
      <c r="R4">
        <v>20.101012828070804</v>
      </c>
      <c r="S4">
        <v>6.3362506222481008</v>
      </c>
      <c r="T4">
        <v>0.49069015959545992</v>
      </c>
      <c r="U4">
        <v>52.097124087520903</v>
      </c>
      <c r="V4">
        <v>9.0608289336922976</v>
      </c>
      <c r="W4">
        <v>18.379780226952967</v>
      </c>
      <c r="X4">
        <v>65.215489186834532</v>
      </c>
      <c r="Y4">
        <v>0</v>
      </c>
      <c r="Z4">
        <v>5.7869275266123994</v>
      </c>
      <c r="AA4">
        <v>18.633146171571696</v>
      </c>
      <c r="AB4">
        <v>14.837615779089521</v>
      </c>
      <c r="AC4">
        <v>10.633696687902352</v>
      </c>
      <c r="AD4">
        <v>0</v>
      </c>
      <c r="AE4">
        <v>18.017610032015821</v>
      </c>
      <c r="AF4">
        <v>19.45387826441527</v>
      </c>
      <c r="AG4">
        <v>33.353166012557153</v>
      </c>
      <c r="AH4">
        <v>23.005303888332286</v>
      </c>
      <c r="AI4">
        <v>0</v>
      </c>
      <c r="AJ4">
        <v>0</v>
      </c>
      <c r="AK4">
        <v>32.319390466528233</v>
      </c>
      <c r="AL4">
        <v>27.050591264871631</v>
      </c>
      <c r="AM4">
        <v>8.6057591632099388</v>
      </c>
      <c r="AN4">
        <v>7.1052864240242097E-2</v>
      </c>
      <c r="AO4">
        <v>0</v>
      </c>
      <c r="AP4">
        <v>0.22651965756007925</v>
      </c>
      <c r="AQ4">
        <v>35.598021947265025</v>
      </c>
      <c r="AR4">
        <v>1.9523525360050085</v>
      </c>
      <c r="AS4">
        <v>17.340405130660155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40.407321741085823</v>
      </c>
      <c r="BB4">
        <f t="shared" ref="BB4:BB67" si="0">SUM(B4:AZ4)-BA4</f>
        <v>926.27501656240474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282.82952471220574</v>
      </c>
      <c r="L5">
        <v>7.044634757923653</v>
      </c>
      <c r="M5">
        <v>66.923600584099646</v>
      </c>
      <c r="N5">
        <v>55.255853133938402</v>
      </c>
      <c r="O5">
        <v>77.123849067129996</v>
      </c>
      <c r="P5">
        <v>33.261227274066393</v>
      </c>
      <c r="Q5">
        <v>5.3943262257929403</v>
      </c>
      <c r="R5">
        <v>6.0420531500456089</v>
      </c>
      <c r="S5">
        <v>6.3362506222481008</v>
      </c>
      <c r="T5">
        <v>0.49069015959545992</v>
      </c>
      <c r="U5">
        <v>52.097124087520903</v>
      </c>
      <c r="V5">
        <v>3.0155810396109088</v>
      </c>
      <c r="W5">
        <v>5.0326071938914767</v>
      </c>
      <c r="X5">
        <v>25.652183386514263</v>
      </c>
      <c r="Y5">
        <v>0</v>
      </c>
      <c r="Z5">
        <v>5.7869275266123994</v>
      </c>
      <c r="AA5">
        <v>18.633146171571696</v>
      </c>
      <c r="AB5">
        <v>14.837615779089521</v>
      </c>
      <c r="AC5">
        <v>10.633696687902352</v>
      </c>
      <c r="AD5">
        <v>0</v>
      </c>
      <c r="AE5">
        <v>18.017610032015821</v>
      </c>
      <c r="AF5">
        <v>19.45387826441527</v>
      </c>
      <c r="AG5">
        <v>33.353166012557153</v>
      </c>
      <c r="AH5">
        <v>19.186609733354203</v>
      </c>
      <c r="AI5">
        <v>0</v>
      </c>
      <c r="AJ5">
        <v>0</v>
      </c>
      <c r="AK5">
        <v>32.319390466528233</v>
      </c>
      <c r="AL5">
        <v>27.050591264871631</v>
      </c>
      <c r="AM5">
        <v>8.6057591632099388</v>
      </c>
      <c r="AN5">
        <v>7.1052864240242097E-2</v>
      </c>
      <c r="AO5">
        <v>0</v>
      </c>
      <c r="AP5">
        <v>0.22651965756007925</v>
      </c>
      <c r="AQ5">
        <v>35.598021947265025</v>
      </c>
      <c r="AR5">
        <v>1.9523525360050085</v>
      </c>
      <c r="AS5">
        <v>14.991494380493812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37.085684723479055</v>
      </c>
      <c r="BB5">
        <f t="shared" si="0"/>
        <v>850.13165315879689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282.83007648779841</v>
      </c>
      <c r="L6">
        <v>7.044634757923653</v>
      </c>
      <c r="M6">
        <v>66.923600584099646</v>
      </c>
      <c r="N6">
        <v>55.255853133938402</v>
      </c>
      <c r="O6">
        <v>77.123849067129996</v>
      </c>
      <c r="P6">
        <v>33.261227274066393</v>
      </c>
      <c r="Q6">
        <v>5.3943262257929403</v>
      </c>
      <c r="R6">
        <v>6.0420531500456089</v>
      </c>
      <c r="S6">
        <v>6.3362506222481008</v>
      </c>
      <c r="T6">
        <v>0.49069015959545992</v>
      </c>
      <c r="U6">
        <v>52.097124087520903</v>
      </c>
      <c r="V6">
        <v>3.0155810396109088</v>
      </c>
      <c r="W6">
        <v>5.0326071938914767</v>
      </c>
      <c r="X6">
        <v>20.131966521237715</v>
      </c>
      <c r="Y6">
        <v>0</v>
      </c>
      <c r="Z6">
        <v>5.7869275266123994</v>
      </c>
      <c r="AA6">
        <v>18.633146171571696</v>
      </c>
      <c r="AB6">
        <v>14.837615779089521</v>
      </c>
      <c r="AC6">
        <v>10.633696687902352</v>
      </c>
      <c r="AD6">
        <v>0</v>
      </c>
      <c r="AE6">
        <v>18.017610032015821</v>
      </c>
      <c r="AF6">
        <v>19.45387826441527</v>
      </c>
      <c r="AG6">
        <v>33.353166012557153</v>
      </c>
      <c r="AH6">
        <v>18.627776431433936</v>
      </c>
      <c r="AI6">
        <v>0</v>
      </c>
      <c r="AJ6">
        <v>0</v>
      </c>
      <c r="AK6">
        <v>32.319390466528233</v>
      </c>
      <c r="AL6">
        <v>27.050591264871631</v>
      </c>
      <c r="AM6">
        <v>8.6057591632099388</v>
      </c>
      <c r="AN6">
        <v>7.1052864240242097E-2</v>
      </c>
      <c r="AO6">
        <v>0</v>
      </c>
      <c r="AP6">
        <v>0.22651965756007925</v>
      </c>
      <c r="AQ6">
        <v>35.598021947265025</v>
      </c>
      <c r="AR6">
        <v>5.8570576080150252</v>
      </c>
      <c r="AS6">
        <v>14.991494380493812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36.99482016272006</v>
      </c>
      <c r="BB6">
        <f t="shared" si="0"/>
        <v>848.04872439996166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282.82952471220574</v>
      </c>
      <c r="L7">
        <v>7.0445874735175211</v>
      </c>
      <c r="M7">
        <v>66.923600584099646</v>
      </c>
      <c r="N7">
        <v>55.255853133938402</v>
      </c>
      <c r="O7">
        <v>77.123849067129996</v>
      </c>
      <c r="P7">
        <v>33.261227274066393</v>
      </c>
      <c r="Q7">
        <v>5.3943262257929403</v>
      </c>
      <c r="R7">
        <v>6.0420531500456089</v>
      </c>
      <c r="S7">
        <v>6.3362506222481008</v>
      </c>
      <c r="T7">
        <v>0.49069015959545992</v>
      </c>
      <c r="U7">
        <v>52.097124087520903</v>
      </c>
      <c r="V7">
        <v>3.0155810396109088</v>
      </c>
      <c r="W7">
        <v>5.0326071938914767</v>
      </c>
      <c r="X7">
        <v>20.131966521237715</v>
      </c>
      <c r="Y7">
        <v>0</v>
      </c>
      <c r="Z7">
        <v>5.7869275266123994</v>
      </c>
      <c r="AA7">
        <v>18.633146171571696</v>
      </c>
      <c r="AB7">
        <v>14.837615779089521</v>
      </c>
      <c r="AC7">
        <v>10.633696687902352</v>
      </c>
      <c r="AD7">
        <v>0</v>
      </c>
      <c r="AE7">
        <v>18.017610032015821</v>
      </c>
      <c r="AF7">
        <v>19.45387826441527</v>
      </c>
      <c r="AG7">
        <v>33.353166012557153</v>
      </c>
      <c r="AH7">
        <v>9.3138882157169682</v>
      </c>
      <c r="AI7">
        <v>0</v>
      </c>
      <c r="AJ7">
        <v>0</v>
      </c>
      <c r="AK7">
        <v>32.319390466528233</v>
      </c>
      <c r="AL7">
        <v>27.050591264871631</v>
      </c>
      <c r="AM7">
        <v>8.6057591632099388</v>
      </c>
      <c r="AN7">
        <v>7.1052864240242097E-2</v>
      </c>
      <c r="AO7">
        <v>0</v>
      </c>
      <c r="AP7">
        <v>0.22651965756007925</v>
      </c>
      <c r="AQ7">
        <v>35.598021947265025</v>
      </c>
      <c r="AR7">
        <v>21.475877896055092</v>
      </c>
      <c r="AS7">
        <v>14.991494380493812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37.258341282635165</v>
      </c>
      <c r="BB7">
        <f t="shared" si="0"/>
        <v>854.08953629237101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282.68887753392431</v>
      </c>
      <c r="L8">
        <v>7.044617347703265</v>
      </c>
      <c r="M8">
        <v>66.923600584099646</v>
      </c>
      <c r="N8">
        <v>55.255853133938402</v>
      </c>
      <c r="O8">
        <v>77.123849067129996</v>
      </c>
      <c r="P8">
        <v>33.261227274066393</v>
      </c>
      <c r="Q8">
        <v>5.3319233048088321</v>
      </c>
      <c r="R8">
        <v>6.0420998953560687</v>
      </c>
      <c r="S8">
        <v>6.1156283907894631</v>
      </c>
      <c r="T8">
        <v>0.43715568664930959</v>
      </c>
      <c r="U8">
        <v>52.097124087520903</v>
      </c>
      <c r="V8">
        <v>3.0153102682146971</v>
      </c>
      <c r="W8">
        <v>5.0326071938914767</v>
      </c>
      <c r="X8">
        <v>20.131966521237715</v>
      </c>
      <c r="Y8">
        <v>0</v>
      </c>
      <c r="Z8">
        <v>5.7869275266123994</v>
      </c>
      <c r="AA8">
        <v>18.633146171571696</v>
      </c>
      <c r="AB8">
        <v>14.837615779089521</v>
      </c>
      <c r="AC8">
        <v>10.633696687902352</v>
      </c>
      <c r="AD8">
        <v>0</v>
      </c>
      <c r="AE8">
        <v>18.017610032015821</v>
      </c>
      <c r="AF8">
        <v>19.45387826441527</v>
      </c>
      <c r="AG8">
        <v>33.353166012557153</v>
      </c>
      <c r="AH8">
        <v>0</v>
      </c>
      <c r="AI8">
        <v>0</v>
      </c>
      <c r="AJ8">
        <v>0</v>
      </c>
      <c r="AK8">
        <v>32.319390466528233</v>
      </c>
      <c r="AL8">
        <v>27.050591264871631</v>
      </c>
      <c r="AM8">
        <v>8.6057591632099388</v>
      </c>
      <c r="AN8">
        <v>7.1052864240242097E-2</v>
      </c>
      <c r="AO8">
        <v>0</v>
      </c>
      <c r="AP8">
        <v>0.22651965756007925</v>
      </c>
      <c r="AQ8">
        <v>35.598021947265025</v>
      </c>
      <c r="AR8">
        <v>23.428230432060101</v>
      </c>
      <c r="AS8">
        <v>14.991494380493812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36.930673731280393</v>
      </c>
      <c r="BB8">
        <f t="shared" si="0"/>
        <v>846.57826720844309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282.68830397431259</v>
      </c>
      <c r="L9">
        <v>7.0446754328565477</v>
      </c>
      <c r="M9">
        <v>66.923600584099646</v>
      </c>
      <c r="N9">
        <v>55.255853133938402</v>
      </c>
      <c r="O9">
        <v>77.123849067129996</v>
      </c>
      <c r="P9">
        <v>33.261227274066393</v>
      </c>
      <c r="Q9">
        <v>5.3943262257929403</v>
      </c>
      <c r="R9">
        <v>6.0420998953560687</v>
      </c>
      <c r="S9">
        <v>6.3362506222481008</v>
      </c>
      <c r="T9">
        <v>0.49319887513623306</v>
      </c>
      <c r="U9">
        <v>52.097124087520903</v>
      </c>
      <c r="V9">
        <v>3.0153102682146971</v>
      </c>
      <c r="W9">
        <v>5.0326071938914767</v>
      </c>
      <c r="X9">
        <v>20.131966521237715</v>
      </c>
      <c r="Y9">
        <v>0</v>
      </c>
      <c r="Z9">
        <v>5.7869275266123994</v>
      </c>
      <c r="AA9">
        <v>18.633146171571696</v>
      </c>
      <c r="AB9">
        <v>14.837615779089521</v>
      </c>
      <c r="AC9">
        <v>10.633696687902352</v>
      </c>
      <c r="AD9">
        <v>0</v>
      </c>
      <c r="AE9">
        <v>9.0088050160079103</v>
      </c>
      <c r="AF9">
        <v>13.228637306687254</v>
      </c>
      <c r="AG9">
        <v>33.353166012557153</v>
      </c>
      <c r="AH9">
        <v>0</v>
      </c>
      <c r="AI9">
        <v>0</v>
      </c>
      <c r="AJ9">
        <v>0</v>
      </c>
      <c r="AK9">
        <v>32.319390466528233</v>
      </c>
      <c r="AL9">
        <v>18.324594082654976</v>
      </c>
      <c r="AM9">
        <v>8.6057591632099388</v>
      </c>
      <c r="AN9">
        <v>7.1052864240242097E-2</v>
      </c>
      <c r="AO9">
        <v>0</v>
      </c>
      <c r="AP9">
        <v>0.22651965756007925</v>
      </c>
      <c r="AQ9">
        <v>35.598021947265025</v>
      </c>
      <c r="AR9">
        <v>23.428230432060101</v>
      </c>
      <c r="AS9">
        <v>14.991494380493812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35.943295437180097</v>
      </c>
      <c r="BB9">
        <f t="shared" si="0"/>
        <v>823.94415521306246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282.68887753392431</v>
      </c>
      <c r="L10">
        <v>7.2322826414562611</v>
      </c>
      <c r="M10">
        <v>66.923600584099646</v>
      </c>
      <c r="N10">
        <v>55.255853133938402</v>
      </c>
      <c r="O10">
        <v>77.123849067129996</v>
      </c>
      <c r="P10">
        <v>33.261227274066393</v>
      </c>
      <c r="Q10">
        <v>5.3943262257929403</v>
      </c>
      <c r="R10">
        <v>6.0420998953560687</v>
      </c>
      <c r="S10">
        <v>6.3362506222481008</v>
      </c>
      <c r="T10">
        <v>0.49319887513623306</v>
      </c>
      <c r="U10">
        <v>52.097124087520903</v>
      </c>
      <c r="V10">
        <v>3.0153102682146971</v>
      </c>
      <c r="W10">
        <v>5.0326071938914767</v>
      </c>
      <c r="X10">
        <v>20.131966521237715</v>
      </c>
      <c r="Y10">
        <v>0</v>
      </c>
      <c r="Z10">
        <v>5.7869275266123994</v>
      </c>
      <c r="AA10">
        <v>18.633146171571696</v>
      </c>
      <c r="AB10">
        <v>14.837615779089521</v>
      </c>
      <c r="AC10">
        <v>5.3168483439511762</v>
      </c>
      <c r="AD10">
        <v>0</v>
      </c>
      <c r="AE10">
        <v>9.0088050160079103</v>
      </c>
      <c r="AF10">
        <v>13.228637306687254</v>
      </c>
      <c r="AG10">
        <v>33.353166012557153</v>
      </c>
      <c r="AH10">
        <v>0</v>
      </c>
      <c r="AI10">
        <v>0</v>
      </c>
      <c r="AJ10">
        <v>0</v>
      </c>
      <c r="AK10">
        <v>32.319390466528233</v>
      </c>
      <c r="AL10">
        <v>18.324594082654976</v>
      </c>
      <c r="AM10">
        <v>8.6057591632099388</v>
      </c>
      <c r="AN10">
        <v>7.1052864240242097E-2</v>
      </c>
      <c r="AO10">
        <v>0</v>
      </c>
      <c r="AP10">
        <v>0.22651965756007925</v>
      </c>
      <c r="AQ10">
        <v>25.850945043921392</v>
      </c>
      <c r="AR10">
        <v>21.475877896055092</v>
      </c>
      <c r="AS10">
        <v>14.991494380493812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35.239880981949405</v>
      </c>
      <c r="BB10">
        <f t="shared" si="0"/>
        <v>807.81947265320446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282.68830397431259</v>
      </c>
      <c r="L11">
        <v>7.2322826414562611</v>
      </c>
      <c r="M11">
        <v>66.923600584099646</v>
      </c>
      <c r="N11">
        <v>55.255853133938402</v>
      </c>
      <c r="O11">
        <v>77.123849067129996</v>
      </c>
      <c r="P11">
        <v>33.261227274066393</v>
      </c>
      <c r="Q11">
        <v>5.3943262257929403</v>
      </c>
      <c r="R11">
        <v>6.0420998953560687</v>
      </c>
      <c r="S11">
        <v>6.3362506222481008</v>
      </c>
      <c r="T11">
        <v>0.49319887513623306</v>
      </c>
      <c r="U11">
        <v>52.097124087520903</v>
      </c>
      <c r="V11">
        <v>3.0153102682146971</v>
      </c>
      <c r="W11">
        <v>5.0326071938914767</v>
      </c>
      <c r="X11">
        <v>20.131966521237715</v>
      </c>
      <c r="Y11">
        <v>0</v>
      </c>
      <c r="Z11">
        <v>2.8691489417658103</v>
      </c>
      <c r="AA11">
        <v>18.633146171571696</v>
      </c>
      <c r="AB11">
        <v>14.837615779089521</v>
      </c>
      <c r="AC11">
        <v>5.3168483439511762</v>
      </c>
      <c r="AD11">
        <v>0</v>
      </c>
      <c r="AE11">
        <v>9.0088050160079103</v>
      </c>
      <c r="AF11">
        <v>6.5365031142205048</v>
      </c>
      <c r="AG11">
        <v>33.353166012557153</v>
      </c>
      <c r="AH11">
        <v>0</v>
      </c>
      <c r="AI11">
        <v>0</v>
      </c>
      <c r="AJ11">
        <v>0</v>
      </c>
      <c r="AK11">
        <v>32.319390466528233</v>
      </c>
      <c r="AL11">
        <v>18.324594082654976</v>
      </c>
      <c r="AM11">
        <v>8.6057591632099388</v>
      </c>
      <c r="AN11">
        <v>7.2419145246295127E-2</v>
      </c>
      <c r="AO11">
        <v>0</v>
      </c>
      <c r="AP11">
        <v>0.22651965756007925</v>
      </c>
      <c r="AQ11">
        <v>0</v>
      </c>
      <c r="AR11">
        <v>21.475877896055092</v>
      </c>
      <c r="AS11">
        <v>14.991494380493812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33.757650260776082</v>
      </c>
      <c r="BB11">
        <f t="shared" si="0"/>
        <v>773.84163827453744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282.68887753392431</v>
      </c>
      <c r="L12">
        <v>7.2322826414562611</v>
      </c>
      <c r="M12">
        <v>66.923600584099646</v>
      </c>
      <c r="N12">
        <v>55.255853133938402</v>
      </c>
      <c r="O12">
        <v>77.123849067129996</v>
      </c>
      <c r="P12">
        <v>33.261227274066393</v>
      </c>
      <c r="Q12">
        <v>5.0198639429918526</v>
      </c>
      <c r="R12">
        <v>6.0420998953560687</v>
      </c>
      <c r="S12">
        <v>6.3362506222481008</v>
      </c>
      <c r="T12">
        <v>0.49319887513623306</v>
      </c>
      <c r="U12">
        <v>52.097124087520903</v>
      </c>
      <c r="V12">
        <v>3.0153102682146971</v>
      </c>
      <c r="W12">
        <v>5.0326071938914767</v>
      </c>
      <c r="X12">
        <v>20.131966521237715</v>
      </c>
      <c r="Y12">
        <v>0</v>
      </c>
      <c r="Z12">
        <v>2.8691489417658103</v>
      </c>
      <c r="AA12">
        <v>18.633146171571696</v>
      </c>
      <c r="AB12">
        <v>14.837615779089521</v>
      </c>
      <c r="AC12">
        <v>0</v>
      </c>
      <c r="AD12">
        <v>0</v>
      </c>
      <c r="AE12">
        <v>9.0088050160079103</v>
      </c>
      <c r="AF12">
        <v>6.3808720359742592</v>
      </c>
      <c r="AG12">
        <v>33.353166012557153</v>
      </c>
      <c r="AH12">
        <v>0</v>
      </c>
      <c r="AI12">
        <v>0</v>
      </c>
      <c r="AJ12">
        <v>0</v>
      </c>
      <c r="AK12">
        <v>32.319390466528233</v>
      </c>
      <c r="AL12">
        <v>18.324594082654976</v>
      </c>
      <c r="AM12">
        <v>8.6057591632099388</v>
      </c>
      <c r="AN12">
        <v>7.2419145246295127E-2</v>
      </c>
      <c r="AO12">
        <v>0</v>
      </c>
      <c r="AP12">
        <v>0.22651965756007925</v>
      </c>
      <c r="AQ12">
        <v>0</v>
      </c>
      <c r="AR12">
        <v>21.475877896055092</v>
      </c>
      <c r="AS12">
        <v>14.991494380493812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33.513272072298896</v>
      </c>
      <c r="BB12">
        <f t="shared" si="0"/>
        <v>768.23964831762783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282.68830397431259</v>
      </c>
      <c r="L13">
        <v>7.2322826414562611</v>
      </c>
      <c r="M13">
        <v>66.923600584099646</v>
      </c>
      <c r="N13">
        <v>55.255853133938402</v>
      </c>
      <c r="O13">
        <v>77.123849067129996</v>
      </c>
      <c r="P13">
        <v>33.261227274066393</v>
      </c>
      <c r="Q13">
        <v>5.3943262257929403</v>
      </c>
      <c r="R13">
        <v>6.0420998953560687</v>
      </c>
      <c r="S13">
        <v>6.3362506222481008</v>
      </c>
      <c r="T13">
        <v>0.49319887513623306</v>
      </c>
      <c r="U13">
        <v>52.097124087520903</v>
      </c>
      <c r="V13">
        <v>3.0153102682146971</v>
      </c>
      <c r="W13">
        <v>5.0326071938914767</v>
      </c>
      <c r="X13">
        <v>20.131966521237715</v>
      </c>
      <c r="Y13">
        <v>0</v>
      </c>
      <c r="Z13">
        <v>2.8691489417658103</v>
      </c>
      <c r="AA13">
        <v>18.633146171571696</v>
      </c>
      <c r="AB13">
        <v>14.837615779089521</v>
      </c>
      <c r="AC13">
        <v>0</v>
      </c>
      <c r="AD13">
        <v>0</v>
      </c>
      <c r="AE13">
        <v>9.0088050160079103</v>
      </c>
      <c r="AF13">
        <v>6.3808720359742592</v>
      </c>
      <c r="AG13">
        <v>33.353166012557153</v>
      </c>
      <c r="AH13">
        <v>0</v>
      </c>
      <c r="AI13">
        <v>0</v>
      </c>
      <c r="AJ13">
        <v>0</v>
      </c>
      <c r="AK13">
        <v>32.319390466528233</v>
      </c>
      <c r="AL13">
        <v>18.324594082654976</v>
      </c>
      <c r="AM13">
        <v>8.6057591632099388</v>
      </c>
      <c r="AN13">
        <v>7.2419145246295127E-2</v>
      </c>
      <c r="AO13">
        <v>0</v>
      </c>
      <c r="AP13">
        <v>0.22651965756007925</v>
      </c>
      <c r="AQ13">
        <v>0</v>
      </c>
      <c r="AR13">
        <v>21.475877896055092</v>
      </c>
      <c r="AS13">
        <v>14.991494380493812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33.528900620928233</v>
      </c>
      <c r="BB13">
        <f t="shared" si="0"/>
        <v>768.59790849218791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282.68887753392431</v>
      </c>
      <c r="L14">
        <v>7.2322826414562611</v>
      </c>
      <c r="M14">
        <v>66.923600584099646</v>
      </c>
      <c r="N14">
        <v>55.255853133938402</v>
      </c>
      <c r="O14">
        <v>77.123849067129996</v>
      </c>
      <c r="P14">
        <v>33.261227274066393</v>
      </c>
      <c r="Q14">
        <v>5.3943262257929403</v>
      </c>
      <c r="R14">
        <v>6.0420998953560687</v>
      </c>
      <c r="S14">
        <v>6.3362506222481008</v>
      </c>
      <c r="T14">
        <v>0.49319887513623306</v>
      </c>
      <c r="U14">
        <v>52.097124087520903</v>
      </c>
      <c r="V14">
        <v>3.0153102682146971</v>
      </c>
      <c r="W14">
        <v>5.0326071938914767</v>
      </c>
      <c r="X14">
        <v>20.131966521237715</v>
      </c>
      <c r="Y14">
        <v>0</v>
      </c>
      <c r="Z14">
        <v>2.8691489417658103</v>
      </c>
      <c r="AA14">
        <v>18.633146171571696</v>
      </c>
      <c r="AB14">
        <v>7.3811488447676012</v>
      </c>
      <c r="AC14">
        <v>0</v>
      </c>
      <c r="AD14">
        <v>0</v>
      </c>
      <c r="AE14">
        <v>0</v>
      </c>
      <c r="AF14">
        <v>6.3808720359742592</v>
      </c>
      <c r="AG14">
        <v>33.353166012557153</v>
      </c>
      <c r="AH14">
        <v>0</v>
      </c>
      <c r="AI14">
        <v>0</v>
      </c>
      <c r="AJ14">
        <v>0</v>
      </c>
      <c r="AK14">
        <v>32.319390466528233</v>
      </c>
      <c r="AL14">
        <v>18.324594082654976</v>
      </c>
      <c r="AM14">
        <v>8.6057591632099388</v>
      </c>
      <c r="AN14">
        <v>7.2419145246295127E-2</v>
      </c>
      <c r="AO14">
        <v>0</v>
      </c>
      <c r="AP14">
        <v>0.22651965756007925</v>
      </c>
      <c r="AQ14">
        <v>0</v>
      </c>
      <c r="AR14">
        <v>21.475877896055092</v>
      </c>
      <c r="AS14">
        <v>14.991494380493812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32.840676228196209</v>
      </c>
      <c r="BB14">
        <f t="shared" si="0"/>
        <v>752.82143449420164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282.68830397431259</v>
      </c>
      <c r="L15">
        <v>7.117223114058925</v>
      </c>
      <c r="M15">
        <v>66.923600584099646</v>
      </c>
      <c r="N15">
        <v>55.255853133938402</v>
      </c>
      <c r="O15">
        <v>77.123849067129996</v>
      </c>
      <c r="P15">
        <v>33.261227274066393</v>
      </c>
      <c r="Q15">
        <v>5.3943262257929403</v>
      </c>
      <c r="R15">
        <v>6.0420998953560687</v>
      </c>
      <c r="S15">
        <v>6.3362506222481008</v>
      </c>
      <c r="T15">
        <v>0.49319887513623306</v>
      </c>
      <c r="U15">
        <v>52.097124087520903</v>
      </c>
      <c r="V15">
        <v>3.017397589451853</v>
      </c>
      <c r="W15">
        <v>5.0326071938914767</v>
      </c>
      <c r="X15">
        <v>20.131966521237715</v>
      </c>
      <c r="Y15">
        <v>0</v>
      </c>
      <c r="Z15">
        <v>2.8691489417658103</v>
      </c>
      <c r="AA15">
        <v>18.633146171571696</v>
      </c>
      <c r="AB15">
        <v>7.3811488447676012</v>
      </c>
      <c r="AC15">
        <v>0</v>
      </c>
      <c r="AD15">
        <v>0</v>
      </c>
      <c r="AE15">
        <v>0</v>
      </c>
      <c r="AF15">
        <v>6.3808720359742592</v>
      </c>
      <c r="AG15">
        <v>33.353166012557153</v>
      </c>
      <c r="AH15">
        <v>0</v>
      </c>
      <c r="AI15">
        <v>0</v>
      </c>
      <c r="AJ15">
        <v>0</v>
      </c>
      <c r="AK15">
        <v>32.319390466528233</v>
      </c>
      <c r="AL15">
        <v>18.324594082654976</v>
      </c>
      <c r="AM15">
        <v>8.6057591632099388</v>
      </c>
      <c r="AN15">
        <v>7.2419145246295127E-2</v>
      </c>
      <c r="AO15">
        <v>0</v>
      </c>
      <c r="AP15">
        <v>0.22651965756007925</v>
      </c>
      <c r="AQ15">
        <v>0</v>
      </c>
      <c r="AR15">
        <v>21.475877896055092</v>
      </c>
      <c r="AS15">
        <v>17.340405130660155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32.934114484543912</v>
      </c>
      <c r="BB15">
        <f t="shared" si="0"/>
        <v>754.96336122224864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282.68887753392431</v>
      </c>
      <c r="L16">
        <v>7.117223114058925</v>
      </c>
      <c r="M16">
        <v>66.923600584099646</v>
      </c>
      <c r="N16">
        <v>55.255853133938402</v>
      </c>
      <c r="O16">
        <v>77.123849067129996</v>
      </c>
      <c r="P16">
        <v>33.261227274066393</v>
      </c>
      <c r="Q16">
        <v>5.3943262257929403</v>
      </c>
      <c r="R16">
        <v>6.0420998953560687</v>
      </c>
      <c r="S16">
        <v>6.3362506222481008</v>
      </c>
      <c r="T16">
        <v>0.49319887513623306</v>
      </c>
      <c r="U16">
        <v>52.097124087520903</v>
      </c>
      <c r="V16">
        <v>3.017397589451853</v>
      </c>
      <c r="W16">
        <v>5.0326071938914767</v>
      </c>
      <c r="X16">
        <v>20.131966521237715</v>
      </c>
      <c r="Y16">
        <v>0</v>
      </c>
      <c r="Z16">
        <v>2.8691489417658103</v>
      </c>
      <c r="AA16">
        <v>18.230811103318722</v>
      </c>
      <c r="AB16">
        <v>0</v>
      </c>
      <c r="AC16">
        <v>0</v>
      </c>
      <c r="AD16">
        <v>0</v>
      </c>
      <c r="AE16">
        <v>0</v>
      </c>
      <c r="AF16">
        <v>6.3808720359742592</v>
      </c>
      <c r="AG16">
        <v>33.353166012557153</v>
      </c>
      <c r="AH16">
        <v>0</v>
      </c>
      <c r="AI16">
        <v>0</v>
      </c>
      <c r="AJ16">
        <v>0</v>
      </c>
      <c r="AK16">
        <v>32.319390466528233</v>
      </c>
      <c r="AL16">
        <v>18.324594082654976</v>
      </c>
      <c r="AM16">
        <v>8.6057591632099388</v>
      </c>
      <c r="AN16">
        <v>7.2419145246295127E-2</v>
      </c>
      <c r="AO16">
        <v>0</v>
      </c>
      <c r="AP16">
        <v>0.22651965756007925</v>
      </c>
      <c r="AQ16">
        <v>0</v>
      </c>
      <c r="AR16">
        <v>21.475877896055092</v>
      </c>
      <c r="AS16">
        <v>17.340405130660155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32.608788831771406</v>
      </c>
      <c r="BB16">
        <f t="shared" si="0"/>
        <v>747.50577652161223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282.68830397431259</v>
      </c>
      <c r="L17">
        <v>7.117223114058925</v>
      </c>
      <c r="M17">
        <v>66.923600584099646</v>
      </c>
      <c r="N17">
        <v>55.255853133938402</v>
      </c>
      <c r="O17">
        <v>77.123849067129996</v>
      </c>
      <c r="P17">
        <v>33.261227274066393</v>
      </c>
      <c r="Q17">
        <v>5.3943262257929403</v>
      </c>
      <c r="R17">
        <v>6.0420998953560687</v>
      </c>
      <c r="S17">
        <v>6.3362506222481008</v>
      </c>
      <c r="T17">
        <v>0.49319887513623306</v>
      </c>
      <c r="U17">
        <v>52.097124087520903</v>
      </c>
      <c r="V17">
        <v>3.017397589451853</v>
      </c>
      <c r="W17">
        <v>5.0326071938914767</v>
      </c>
      <c r="X17">
        <v>20.131966521237715</v>
      </c>
      <c r="Y17">
        <v>0</v>
      </c>
      <c r="Z17">
        <v>2.8691489417658103</v>
      </c>
      <c r="AA17">
        <v>11.525225410144019</v>
      </c>
      <c r="AB17">
        <v>0</v>
      </c>
      <c r="AC17">
        <v>0</v>
      </c>
      <c r="AD17">
        <v>0</v>
      </c>
      <c r="AE17">
        <v>0</v>
      </c>
      <c r="AF17">
        <v>6.3808720359742592</v>
      </c>
      <c r="AG17">
        <v>33.353166012557153</v>
      </c>
      <c r="AH17">
        <v>0</v>
      </c>
      <c r="AI17">
        <v>0</v>
      </c>
      <c r="AJ17">
        <v>0</v>
      </c>
      <c r="AK17">
        <v>32.319390466528233</v>
      </c>
      <c r="AL17">
        <v>18.324594082654976</v>
      </c>
      <c r="AM17">
        <v>8.6057591632099388</v>
      </c>
      <c r="AN17">
        <v>7.2419145246295127E-2</v>
      </c>
      <c r="AO17">
        <v>0</v>
      </c>
      <c r="AP17">
        <v>0.33977948634011884</v>
      </c>
      <c r="AQ17">
        <v>0</v>
      </c>
      <c r="AR17">
        <v>21.475877896055092</v>
      </c>
      <c r="AS17">
        <v>14.625847755686388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32.21973713757405</v>
      </c>
      <c r="BB17">
        <f t="shared" si="0"/>
        <v>738.58737141682957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282.68887753392431</v>
      </c>
      <c r="L18">
        <v>7.117223114058925</v>
      </c>
      <c r="M18">
        <v>66.923600584099646</v>
      </c>
      <c r="N18">
        <v>55.255853133938402</v>
      </c>
      <c r="O18">
        <v>77.123849067129996</v>
      </c>
      <c r="P18">
        <v>33.261227274066393</v>
      </c>
      <c r="Q18">
        <v>5.3943262257929403</v>
      </c>
      <c r="R18">
        <v>6.0420998953560687</v>
      </c>
      <c r="S18">
        <v>6.3362506222481008</v>
      </c>
      <c r="T18">
        <v>0.49319887513623306</v>
      </c>
      <c r="U18">
        <v>52.097124087520903</v>
      </c>
      <c r="V18">
        <v>3.017397589451853</v>
      </c>
      <c r="W18">
        <v>5.0326071938914767</v>
      </c>
      <c r="X18">
        <v>20.131966521237715</v>
      </c>
      <c r="Y18">
        <v>0</v>
      </c>
      <c r="Z18">
        <v>2.8691489417658103</v>
      </c>
      <c r="AA18">
        <v>5.5879880776455852</v>
      </c>
      <c r="AB18">
        <v>0</v>
      </c>
      <c r="AC18">
        <v>0</v>
      </c>
      <c r="AD18">
        <v>0</v>
      </c>
      <c r="AE18">
        <v>0</v>
      </c>
      <c r="AF18">
        <v>6.3808720359742592</v>
      </c>
      <c r="AG18">
        <v>33.353166012557153</v>
      </c>
      <c r="AH18">
        <v>0</v>
      </c>
      <c r="AI18">
        <v>0</v>
      </c>
      <c r="AJ18">
        <v>0</v>
      </c>
      <c r="AK18">
        <v>32.319390466528233</v>
      </c>
      <c r="AL18">
        <v>18.324594082654976</v>
      </c>
      <c r="AM18">
        <v>8.6057591632099388</v>
      </c>
      <c r="AN18">
        <v>7.2419145246295127E-2</v>
      </c>
      <c r="AO18">
        <v>0</v>
      </c>
      <c r="AP18">
        <v>0.33977948634011884</v>
      </c>
      <c r="AQ18">
        <v>0</v>
      </c>
      <c r="AR18">
        <v>21.475877896055092</v>
      </c>
      <c r="AS18">
        <v>14.625847755686388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31.971584591867376</v>
      </c>
      <c r="BB18">
        <f t="shared" si="0"/>
        <v>732.89886018964955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282.68830397431259</v>
      </c>
      <c r="L19">
        <v>7.0444768220251337</v>
      </c>
      <c r="M19">
        <v>66.923600584099646</v>
      </c>
      <c r="N19">
        <v>55.255853133938402</v>
      </c>
      <c r="O19">
        <v>77.123849067129996</v>
      </c>
      <c r="P19">
        <v>33.261227274066393</v>
      </c>
      <c r="Q19">
        <v>5.3943262257929403</v>
      </c>
      <c r="R19">
        <v>6.0420998953560687</v>
      </c>
      <c r="S19">
        <v>6.3362506222481008</v>
      </c>
      <c r="T19">
        <v>0.49319887513623306</v>
      </c>
      <c r="U19">
        <v>52.097124087520903</v>
      </c>
      <c r="V19">
        <v>3.017397589451853</v>
      </c>
      <c r="W19">
        <v>5.0326071938914767</v>
      </c>
      <c r="X19">
        <v>20.131966521237715</v>
      </c>
      <c r="Y19">
        <v>0</v>
      </c>
      <c r="Z19">
        <v>2.8691489417658103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6.3808720359742592</v>
      </c>
      <c r="AG19">
        <v>33.353166012557153</v>
      </c>
      <c r="AH19">
        <v>0</v>
      </c>
      <c r="AI19">
        <v>0</v>
      </c>
      <c r="AJ19">
        <v>0</v>
      </c>
      <c r="AK19">
        <v>32.319390466528233</v>
      </c>
      <c r="AL19">
        <v>18.324594082654976</v>
      </c>
      <c r="AM19">
        <v>8.6057591632099388</v>
      </c>
      <c r="AN19">
        <v>7.2419145246295127E-2</v>
      </c>
      <c r="AO19">
        <v>0</v>
      </c>
      <c r="AP19">
        <v>0.28314934277661252</v>
      </c>
      <c r="AQ19">
        <v>0</v>
      </c>
      <c r="AR19">
        <v>21.475877896055092</v>
      </c>
      <c r="AS19">
        <v>14.625847755686388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31.732574780422055</v>
      </c>
      <c r="BB19">
        <f t="shared" si="0"/>
        <v>727.4199319282402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282.68887753392431</v>
      </c>
      <c r="L20">
        <v>7.0444768220251337</v>
      </c>
      <c r="M20">
        <v>66.923600584099646</v>
      </c>
      <c r="N20">
        <v>55.255853133938402</v>
      </c>
      <c r="O20">
        <v>77.123849067129996</v>
      </c>
      <c r="P20">
        <v>33.261227274066393</v>
      </c>
      <c r="Q20">
        <v>5.3943262257929403</v>
      </c>
      <c r="R20">
        <v>6.0420998953560687</v>
      </c>
      <c r="S20">
        <v>6.3362506222481008</v>
      </c>
      <c r="T20">
        <v>0.49319887513623306</v>
      </c>
      <c r="U20">
        <v>52.097124087520903</v>
      </c>
      <c r="V20">
        <v>3.017397589451853</v>
      </c>
      <c r="W20">
        <v>5.0326071938914767</v>
      </c>
      <c r="X20">
        <v>20.131966521237715</v>
      </c>
      <c r="Y20">
        <v>0</v>
      </c>
      <c r="Z20">
        <v>2.8691489417658103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6.3808720359742592</v>
      </c>
      <c r="AG20">
        <v>33.353166012557153</v>
      </c>
      <c r="AH20">
        <v>0</v>
      </c>
      <c r="AI20">
        <v>0</v>
      </c>
      <c r="AJ20">
        <v>0</v>
      </c>
      <c r="AK20">
        <v>32.319390466528233</v>
      </c>
      <c r="AL20">
        <v>18.324594082654976</v>
      </c>
      <c r="AM20">
        <v>8.6057591632099388</v>
      </c>
      <c r="AN20">
        <v>7.2419145246295127E-2</v>
      </c>
      <c r="AO20">
        <v>0</v>
      </c>
      <c r="AP20">
        <v>0.28314934277661252</v>
      </c>
      <c r="AQ20">
        <v>0</v>
      </c>
      <c r="AR20">
        <v>21.475877896055092</v>
      </c>
      <c r="AS20">
        <v>14.625847755686388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31.732598755213814</v>
      </c>
      <c r="BB20">
        <f t="shared" si="0"/>
        <v>727.42048151306017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282.68830397431259</v>
      </c>
      <c r="L21">
        <v>7.0445267043269544</v>
      </c>
      <c r="M21">
        <v>66.923600584099646</v>
      </c>
      <c r="N21">
        <v>55.255853133938402</v>
      </c>
      <c r="O21">
        <v>77.123849067129996</v>
      </c>
      <c r="P21">
        <v>33.261227274066393</v>
      </c>
      <c r="Q21">
        <v>5.3943262257929403</v>
      </c>
      <c r="R21">
        <v>6.0420998953560687</v>
      </c>
      <c r="S21">
        <v>6.3362506222481008</v>
      </c>
      <c r="T21">
        <v>0.49319887513623306</v>
      </c>
      <c r="U21">
        <v>52.097124087520903</v>
      </c>
      <c r="V21">
        <v>3.017397589451853</v>
      </c>
      <c r="W21">
        <v>5.0326071938914767</v>
      </c>
      <c r="X21">
        <v>20.131966521237715</v>
      </c>
      <c r="Y21">
        <v>0</v>
      </c>
      <c r="Z21">
        <v>2.8691489417658103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6.3808720359742592</v>
      </c>
      <c r="AG21">
        <v>33.353166012557153</v>
      </c>
      <c r="AH21">
        <v>0</v>
      </c>
      <c r="AI21">
        <v>0</v>
      </c>
      <c r="AJ21">
        <v>0</v>
      </c>
      <c r="AK21">
        <v>32.319390466528233</v>
      </c>
      <c r="AL21">
        <v>18.324594082654976</v>
      </c>
      <c r="AM21">
        <v>8.6057591632099388</v>
      </c>
      <c r="AN21">
        <v>7.2419145246295127E-2</v>
      </c>
      <c r="AO21">
        <v>0</v>
      </c>
      <c r="AP21">
        <v>0.28314934277661252</v>
      </c>
      <c r="AQ21">
        <v>0</v>
      </c>
      <c r="AR21">
        <v>21.475877896055092</v>
      </c>
      <c r="AS21">
        <v>14.625847755686388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31.732576865502274</v>
      </c>
      <c r="BB21">
        <f t="shared" si="0"/>
        <v>727.41997972546164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282.68887753392431</v>
      </c>
      <c r="L22">
        <v>7.0443774104668657</v>
      </c>
      <c r="M22">
        <v>66.923600584099646</v>
      </c>
      <c r="N22">
        <v>55.255853133938402</v>
      </c>
      <c r="O22">
        <v>77.123849067129996</v>
      </c>
      <c r="P22">
        <v>33.261227274066393</v>
      </c>
      <c r="Q22">
        <v>5.3943262257929403</v>
      </c>
      <c r="R22">
        <v>6.0420998953560687</v>
      </c>
      <c r="S22">
        <v>6.3362506222481008</v>
      </c>
      <c r="T22">
        <v>0.49319887513623306</v>
      </c>
      <c r="U22">
        <v>52.097124087520903</v>
      </c>
      <c r="V22">
        <v>3.017397589451853</v>
      </c>
      <c r="W22">
        <v>5.0326071938914767</v>
      </c>
      <c r="X22">
        <v>20.131966521237715</v>
      </c>
      <c r="Y22">
        <v>0</v>
      </c>
      <c r="Z22">
        <v>2.8691489417658103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6.3808720359742592</v>
      </c>
      <c r="AG22">
        <v>33.353166012557153</v>
      </c>
      <c r="AH22">
        <v>0</v>
      </c>
      <c r="AI22">
        <v>0</v>
      </c>
      <c r="AJ22">
        <v>0</v>
      </c>
      <c r="AK22">
        <v>32.319390466528233</v>
      </c>
      <c r="AL22">
        <v>18.324594082654976</v>
      </c>
      <c r="AM22">
        <v>8.6057591632099388</v>
      </c>
      <c r="AN22">
        <v>7.2419145246295127E-2</v>
      </c>
      <c r="AO22">
        <v>0</v>
      </c>
      <c r="AP22">
        <v>0.28314934277661252</v>
      </c>
      <c r="AQ22">
        <v>0</v>
      </c>
      <c r="AR22">
        <v>21.475877896055092</v>
      </c>
      <c r="AS22">
        <v>14.625847755686388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31.732594599810682</v>
      </c>
      <c r="BB22">
        <f t="shared" si="0"/>
        <v>727.42038625690498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282.18166650980652</v>
      </c>
      <c r="L23">
        <v>6.7939286707042745</v>
      </c>
      <c r="M23">
        <v>66.923600584099646</v>
      </c>
      <c r="N23">
        <v>55.255853133938402</v>
      </c>
      <c r="O23">
        <v>77.123849067129996</v>
      </c>
      <c r="P23">
        <v>33.261227274066393</v>
      </c>
      <c r="Q23">
        <v>4.9685682572419312</v>
      </c>
      <c r="R23">
        <v>5.8327565845008422</v>
      </c>
      <c r="S23">
        <v>6.0971075152026968</v>
      </c>
      <c r="T23">
        <v>0.50000793153830103</v>
      </c>
      <c r="U23">
        <v>52.097124087520903</v>
      </c>
      <c r="V23">
        <v>2.9117308770909736</v>
      </c>
      <c r="W23">
        <v>4.8526883436565154</v>
      </c>
      <c r="X23">
        <v>53.044108012485395</v>
      </c>
      <c r="Y23">
        <v>0</v>
      </c>
      <c r="Z23">
        <v>2.8691489417658103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6.3808720359742592</v>
      </c>
      <c r="AG23">
        <v>33.353166012557153</v>
      </c>
      <c r="AH23">
        <v>0</v>
      </c>
      <c r="AI23">
        <v>0</v>
      </c>
      <c r="AJ23">
        <v>0</v>
      </c>
      <c r="AK23">
        <v>32.319390466528233</v>
      </c>
      <c r="AL23">
        <v>18.324594082654976</v>
      </c>
      <c r="AM23">
        <v>8.6057591632099388</v>
      </c>
      <c r="AN23">
        <v>7.2419145246295127E-2</v>
      </c>
      <c r="AO23">
        <v>0</v>
      </c>
      <c r="AP23">
        <v>0.22651965756007925</v>
      </c>
      <c r="AQ23">
        <v>0</v>
      </c>
      <c r="AR23">
        <v>23.428230432060101</v>
      </c>
      <c r="AS23">
        <v>17.340405130660155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33.221165376138885</v>
      </c>
      <c r="BB23">
        <f t="shared" si="0"/>
        <v>761.54355654106075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282.18236691469559</v>
      </c>
      <c r="L24">
        <v>6.7939398764956946</v>
      </c>
      <c r="M24">
        <v>66.923600584099646</v>
      </c>
      <c r="N24">
        <v>55.255853133938402</v>
      </c>
      <c r="O24">
        <v>77.123849067129996</v>
      </c>
      <c r="P24">
        <v>33.261227274066393</v>
      </c>
      <c r="Q24">
        <v>4.9685682572419312</v>
      </c>
      <c r="R24">
        <v>5.8327565845008422</v>
      </c>
      <c r="S24">
        <v>6.0971075152026968</v>
      </c>
      <c r="T24">
        <v>0.50000793153830103</v>
      </c>
      <c r="U24">
        <v>52.097124087520903</v>
      </c>
      <c r="V24">
        <v>2.9117308770909736</v>
      </c>
      <c r="W24">
        <v>4.8526883436565154</v>
      </c>
      <c r="X24">
        <v>64.787495410160986</v>
      </c>
      <c r="Y24">
        <v>0</v>
      </c>
      <c r="Z24">
        <v>2.8691489417658103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6.3808720359742592</v>
      </c>
      <c r="AG24">
        <v>33.353166012557153</v>
      </c>
      <c r="AH24">
        <v>9.3138882157169682</v>
      </c>
      <c r="AI24">
        <v>0</v>
      </c>
      <c r="AJ24">
        <v>0</v>
      </c>
      <c r="AK24">
        <v>32.319390466528233</v>
      </c>
      <c r="AL24">
        <v>18.324594082654976</v>
      </c>
      <c r="AM24">
        <v>8.6057591632099388</v>
      </c>
      <c r="AN24">
        <v>7.2419145246295127E-2</v>
      </c>
      <c r="AO24">
        <v>0</v>
      </c>
      <c r="AP24">
        <v>0.22651965756007925</v>
      </c>
      <c r="AQ24">
        <v>0</v>
      </c>
      <c r="AR24">
        <v>23.428230432060101</v>
      </c>
      <c r="AS24">
        <v>17.340405130660155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34.101389242105171</v>
      </c>
      <c r="BB24">
        <f t="shared" si="0"/>
        <v>781.7213198991675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281.78148686841291</v>
      </c>
      <c r="L25">
        <v>6.7940067597165656</v>
      </c>
      <c r="M25">
        <v>66.923600584099646</v>
      </c>
      <c r="N25">
        <v>55.255853133938402</v>
      </c>
      <c r="O25">
        <v>77.123849067129996</v>
      </c>
      <c r="P25">
        <v>33.261227274066393</v>
      </c>
      <c r="Q25">
        <v>3.0762797088512599</v>
      </c>
      <c r="R25">
        <v>5.8327565845008422</v>
      </c>
      <c r="S25">
        <v>4.0180567143205721</v>
      </c>
      <c r="T25">
        <v>0.47109443989531657</v>
      </c>
      <c r="U25">
        <v>52.097124087520903</v>
      </c>
      <c r="V25">
        <v>2.9117308770909736</v>
      </c>
      <c r="W25">
        <v>4.8526883436565154</v>
      </c>
      <c r="X25">
        <v>65.215489186834532</v>
      </c>
      <c r="Y25">
        <v>0</v>
      </c>
      <c r="Z25">
        <v>2.8691489417658103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6.3808720359742592</v>
      </c>
      <c r="AG25">
        <v>33.353166012557153</v>
      </c>
      <c r="AH25">
        <v>18.627776431433936</v>
      </c>
      <c r="AI25">
        <v>0</v>
      </c>
      <c r="AJ25">
        <v>0</v>
      </c>
      <c r="AK25">
        <v>32.319390466528233</v>
      </c>
      <c r="AL25">
        <v>18.324594082654976</v>
      </c>
      <c r="AM25">
        <v>8.6057591632099388</v>
      </c>
      <c r="AN25">
        <v>7.2419145246295127E-2</v>
      </c>
      <c r="AO25">
        <v>0</v>
      </c>
      <c r="AP25">
        <v>0.22651965756007925</v>
      </c>
      <c r="AQ25">
        <v>0</v>
      </c>
      <c r="AR25">
        <v>21.475877896055092</v>
      </c>
      <c r="AS25">
        <v>14.625847755686388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34.129558516141877</v>
      </c>
      <c r="BB25">
        <f t="shared" si="0"/>
        <v>782.36705670256492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271.77119387996595</v>
      </c>
      <c r="L26">
        <v>6.7939780806923995</v>
      </c>
      <c r="M26">
        <v>66.923600584099646</v>
      </c>
      <c r="N26">
        <v>55.255853133938402</v>
      </c>
      <c r="O26">
        <v>77.123849067129996</v>
      </c>
      <c r="P26">
        <v>33.261227274066393</v>
      </c>
      <c r="Q26">
        <v>2.9961388590173219</v>
      </c>
      <c r="R26">
        <v>5.8244208064397487</v>
      </c>
      <c r="S26">
        <v>4.0180567143205721</v>
      </c>
      <c r="T26">
        <v>0.47109443989531657</v>
      </c>
      <c r="U26">
        <v>52.097124087520903</v>
      </c>
      <c r="V26">
        <v>2.9117308770909736</v>
      </c>
      <c r="W26">
        <v>4.8526883436565154</v>
      </c>
      <c r="X26">
        <v>65.215489186834532</v>
      </c>
      <c r="Y26">
        <v>0</v>
      </c>
      <c r="Z26">
        <v>2.8691489417658103</v>
      </c>
      <c r="AA26">
        <v>0</v>
      </c>
      <c r="AB26">
        <v>0</v>
      </c>
      <c r="AC26">
        <v>0</v>
      </c>
      <c r="AD26">
        <v>4.9722965360458975</v>
      </c>
      <c r="AE26">
        <v>0</v>
      </c>
      <c r="AF26">
        <v>6.3808720359742592</v>
      </c>
      <c r="AG26">
        <v>33.353166012557153</v>
      </c>
      <c r="AH26">
        <v>30.27013681329576</v>
      </c>
      <c r="AI26">
        <v>0</v>
      </c>
      <c r="AJ26">
        <v>0</v>
      </c>
      <c r="AK26">
        <v>32.319390466528233</v>
      </c>
      <c r="AL26">
        <v>18.324594082654976</v>
      </c>
      <c r="AM26">
        <v>8.6057591632099388</v>
      </c>
      <c r="AN26">
        <v>7.2419145246295127E-2</v>
      </c>
      <c r="AO26">
        <v>0</v>
      </c>
      <c r="AP26">
        <v>0.22651965756007925</v>
      </c>
      <c r="AQ26">
        <v>0</v>
      </c>
      <c r="AR26">
        <v>21.475877896055092</v>
      </c>
      <c r="AS26">
        <v>14.625847755686388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34.401921406564135</v>
      </c>
      <c r="BB26">
        <f t="shared" si="0"/>
        <v>788.61055243468422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281.67621901421631</v>
      </c>
      <c r="L27">
        <v>11.250280184033963</v>
      </c>
      <c r="M27">
        <v>66.923600584099646</v>
      </c>
      <c r="N27">
        <v>55.255853133938402</v>
      </c>
      <c r="O27">
        <v>77.123849067129996</v>
      </c>
      <c r="P27">
        <v>33.261227274066393</v>
      </c>
      <c r="Q27">
        <v>3.6750874435679015</v>
      </c>
      <c r="R27">
        <v>19.400869620738906</v>
      </c>
      <c r="S27">
        <v>4.028074893118978</v>
      </c>
      <c r="T27">
        <v>0.2805831957647863</v>
      </c>
      <c r="U27">
        <v>52.097124087520903</v>
      </c>
      <c r="V27">
        <v>9.1623553385206513</v>
      </c>
      <c r="W27">
        <v>18.379604128218642</v>
      </c>
      <c r="X27">
        <v>65.215489186834532</v>
      </c>
      <c r="Y27">
        <v>0</v>
      </c>
      <c r="Z27">
        <v>2.8691489417658103</v>
      </c>
      <c r="AA27">
        <v>0</v>
      </c>
      <c r="AB27">
        <v>0</v>
      </c>
      <c r="AC27">
        <v>0</v>
      </c>
      <c r="AD27">
        <v>9.9445935651309139</v>
      </c>
      <c r="AE27">
        <v>0</v>
      </c>
      <c r="AF27">
        <v>6.3808720359742592</v>
      </c>
      <c r="AG27">
        <v>33.353166012557153</v>
      </c>
      <c r="AH27">
        <v>39.584024580150277</v>
      </c>
      <c r="AI27">
        <v>0</v>
      </c>
      <c r="AJ27">
        <v>0</v>
      </c>
      <c r="AK27">
        <v>32.319390466528233</v>
      </c>
      <c r="AL27">
        <v>27.050591264871631</v>
      </c>
      <c r="AM27">
        <v>8.6057591632099388</v>
      </c>
      <c r="AN27">
        <v>7.2419145246295127E-2</v>
      </c>
      <c r="AO27">
        <v>0</v>
      </c>
      <c r="AP27">
        <v>0.22651965756007925</v>
      </c>
      <c r="AQ27">
        <v>0</v>
      </c>
      <c r="AR27">
        <v>21.475877896055092</v>
      </c>
      <c r="AS27">
        <v>14.625847755686388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37.379166275205925</v>
      </c>
      <c r="BB27">
        <f t="shared" si="0"/>
        <v>856.85926136130024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281.6830082163782</v>
      </c>
      <c r="L28">
        <v>7.0444569024849342</v>
      </c>
      <c r="M28">
        <v>66.923600584099646</v>
      </c>
      <c r="N28">
        <v>55.255853133938402</v>
      </c>
      <c r="O28">
        <v>77.123849067129996</v>
      </c>
      <c r="P28">
        <v>33.261227274066393</v>
      </c>
      <c r="Q28">
        <v>3.6750874435679015</v>
      </c>
      <c r="R28">
        <v>19.400869620738906</v>
      </c>
      <c r="S28">
        <v>4.028074893118978</v>
      </c>
      <c r="T28">
        <v>0.2805831957647863</v>
      </c>
      <c r="U28">
        <v>52.097124087520903</v>
      </c>
      <c r="V28">
        <v>9.1623553385206513</v>
      </c>
      <c r="W28">
        <v>18.379604128218642</v>
      </c>
      <c r="X28">
        <v>65.215489186834532</v>
      </c>
      <c r="Y28">
        <v>0</v>
      </c>
      <c r="Z28">
        <v>5.7869275266123994</v>
      </c>
      <c r="AA28">
        <v>0</v>
      </c>
      <c r="AB28">
        <v>0</v>
      </c>
      <c r="AC28">
        <v>2.8682997905088188</v>
      </c>
      <c r="AD28">
        <v>14.91689010117681</v>
      </c>
      <c r="AE28">
        <v>0</v>
      </c>
      <c r="AF28">
        <v>6.3808720359742592</v>
      </c>
      <c r="AG28">
        <v>33.353166012557153</v>
      </c>
      <c r="AH28">
        <v>44.240968912439989</v>
      </c>
      <c r="AI28">
        <v>0</v>
      </c>
      <c r="AJ28">
        <v>0</v>
      </c>
      <c r="AK28">
        <v>32.319390466528233</v>
      </c>
      <c r="AL28">
        <v>62.827179711959914</v>
      </c>
      <c r="AM28">
        <v>8.6057591632099388</v>
      </c>
      <c r="AN28">
        <v>7.2419145246295127E-2</v>
      </c>
      <c r="AO28">
        <v>0</v>
      </c>
      <c r="AP28">
        <v>0.22651965756007925</v>
      </c>
      <c r="AQ28">
        <v>0</v>
      </c>
      <c r="AR28">
        <v>21.475877896055092</v>
      </c>
      <c r="AS28">
        <v>14.625847755686388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39.343468392162087</v>
      </c>
      <c r="BB28">
        <f t="shared" si="0"/>
        <v>901.88783285573606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281.67621901421631</v>
      </c>
      <c r="L29">
        <v>7.0444768220251337</v>
      </c>
      <c r="M29">
        <v>66.923600584099646</v>
      </c>
      <c r="N29">
        <v>55.255853133938402</v>
      </c>
      <c r="O29">
        <v>77.123849067129996</v>
      </c>
      <c r="P29">
        <v>33.261227274066393</v>
      </c>
      <c r="Q29">
        <v>3.6750874435679015</v>
      </c>
      <c r="R29">
        <v>19.389012749729279</v>
      </c>
      <c r="S29">
        <v>4.028074893118978</v>
      </c>
      <c r="T29">
        <v>0.2805831957647863</v>
      </c>
      <c r="U29">
        <v>52.097124087520903</v>
      </c>
      <c r="V29">
        <v>7.937390266664452</v>
      </c>
      <c r="W29">
        <v>18.379780226952967</v>
      </c>
      <c r="X29">
        <v>65.215489186834532</v>
      </c>
      <c r="Y29">
        <v>0</v>
      </c>
      <c r="Z29">
        <v>5.7869275266123994</v>
      </c>
      <c r="AA29">
        <v>0</v>
      </c>
      <c r="AB29">
        <v>1.8829462559690591</v>
      </c>
      <c r="AC29">
        <v>5.3168483439511762</v>
      </c>
      <c r="AD29">
        <v>19.889186637222707</v>
      </c>
      <c r="AE29">
        <v>0</v>
      </c>
      <c r="AF29">
        <v>6.3808720359742592</v>
      </c>
      <c r="AG29">
        <v>33.353166012557153</v>
      </c>
      <c r="AH29">
        <v>44.240968912439989</v>
      </c>
      <c r="AI29">
        <v>0</v>
      </c>
      <c r="AJ29">
        <v>0</v>
      </c>
      <c r="AK29">
        <v>32.319390466528233</v>
      </c>
      <c r="AL29">
        <v>62.827179711959914</v>
      </c>
      <c r="AM29">
        <v>8.6057591632099388</v>
      </c>
      <c r="AN29">
        <v>7.2419145246295127E-2</v>
      </c>
      <c r="AO29">
        <v>0</v>
      </c>
      <c r="AP29">
        <v>0.22651965756007925</v>
      </c>
      <c r="AQ29">
        <v>0</v>
      </c>
      <c r="AR29">
        <v>21.475877896055092</v>
      </c>
      <c r="AS29">
        <v>14.625847755686388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39.680392118103946</v>
      </c>
      <c r="BB29">
        <f t="shared" si="0"/>
        <v>909.61128534849831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281.6830082163782</v>
      </c>
      <c r="L30">
        <v>7.0444768220251337</v>
      </c>
      <c r="M30">
        <v>66.923600584099646</v>
      </c>
      <c r="N30">
        <v>55.255853133938402</v>
      </c>
      <c r="O30">
        <v>77.123849067129996</v>
      </c>
      <c r="P30">
        <v>33.261227274066393</v>
      </c>
      <c r="Q30">
        <v>3.6750874435679015</v>
      </c>
      <c r="R30">
        <v>11.792469507903421</v>
      </c>
      <c r="S30">
        <v>4.028074893118978</v>
      </c>
      <c r="T30">
        <v>0.2805831957647863</v>
      </c>
      <c r="U30">
        <v>52.097124087520903</v>
      </c>
      <c r="V30">
        <v>3.017397589451853</v>
      </c>
      <c r="W30">
        <v>5.0326071938914767</v>
      </c>
      <c r="X30">
        <v>49.546214204437739</v>
      </c>
      <c r="Y30">
        <v>0</v>
      </c>
      <c r="Z30">
        <v>8.6560764683782097</v>
      </c>
      <c r="AA30">
        <v>0</v>
      </c>
      <c r="AB30">
        <v>7.3811488447676012</v>
      </c>
      <c r="AC30">
        <v>5.3168483439511762</v>
      </c>
      <c r="AD30">
        <v>19.889186637222707</v>
      </c>
      <c r="AE30">
        <v>0</v>
      </c>
      <c r="AF30">
        <v>6.3808720359742592</v>
      </c>
      <c r="AG30">
        <v>33.353166012557153</v>
      </c>
      <c r="AH30">
        <v>44.240968912439989</v>
      </c>
      <c r="AI30">
        <v>0</v>
      </c>
      <c r="AJ30">
        <v>0</v>
      </c>
      <c r="AK30">
        <v>32.319390466528233</v>
      </c>
      <c r="AL30">
        <v>62.827179711959914</v>
      </c>
      <c r="AM30">
        <v>8.6057591632099388</v>
      </c>
      <c r="AN30">
        <v>7.2419145246295127E-2</v>
      </c>
      <c r="AO30">
        <v>0</v>
      </c>
      <c r="AP30">
        <v>0.22651965756007925</v>
      </c>
      <c r="AQ30">
        <v>0</v>
      </c>
      <c r="AR30">
        <v>21.475877896055092</v>
      </c>
      <c r="AS30">
        <v>14.625847755686388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38.294352472269914</v>
      </c>
      <c r="BB30">
        <f t="shared" si="0"/>
        <v>877.83848179256188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281.01924332336836</v>
      </c>
      <c r="L31">
        <v>7.0444768220251337</v>
      </c>
      <c r="M31">
        <v>66.923600584099646</v>
      </c>
      <c r="N31">
        <v>55.255853133938402</v>
      </c>
      <c r="O31">
        <v>77.123849067129996</v>
      </c>
      <c r="P31">
        <v>33.261227274066393</v>
      </c>
      <c r="Q31">
        <v>4.5810156889645475</v>
      </c>
      <c r="R31">
        <v>6.0420531500456089</v>
      </c>
      <c r="S31">
        <v>4.028074893118978</v>
      </c>
      <c r="T31">
        <v>0.2805831957647863</v>
      </c>
      <c r="U31">
        <v>52.097124087520903</v>
      </c>
      <c r="V31">
        <v>3.017397589451853</v>
      </c>
      <c r="W31">
        <v>5.0326071938914767</v>
      </c>
      <c r="X31">
        <v>20.131966521237715</v>
      </c>
      <c r="Y31">
        <v>0</v>
      </c>
      <c r="Z31">
        <v>8.6560764683782097</v>
      </c>
      <c r="AA31">
        <v>0</v>
      </c>
      <c r="AB31">
        <v>7.3811488447676012</v>
      </c>
      <c r="AC31">
        <v>5.3168483439511762</v>
      </c>
      <c r="AD31">
        <v>19.889186637222707</v>
      </c>
      <c r="AE31">
        <v>9.0088050160079103</v>
      </c>
      <c r="AF31">
        <v>0</v>
      </c>
      <c r="AG31">
        <v>33.353166012557153</v>
      </c>
      <c r="AH31">
        <v>32.598608530578161</v>
      </c>
      <c r="AI31">
        <v>0</v>
      </c>
      <c r="AJ31">
        <v>0</v>
      </c>
      <c r="AK31">
        <v>32.319390466528233</v>
      </c>
      <c r="AL31">
        <v>62.827179711959914</v>
      </c>
      <c r="AM31">
        <v>8.6057591632099388</v>
      </c>
      <c r="AN31">
        <v>7.2419145246295127E-2</v>
      </c>
      <c r="AO31">
        <v>0</v>
      </c>
      <c r="AP31">
        <v>0.22651965756007925</v>
      </c>
      <c r="AQ31">
        <v>0</v>
      </c>
      <c r="AR31">
        <v>21.475877896055092</v>
      </c>
      <c r="AS31">
        <v>14.625847755686388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36.457788878087037</v>
      </c>
      <c r="BB31">
        <f t="shared" si="0"/>
        <v>835.7381172962456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281.01908397708178</v>
      </c>
      <c r="L32">
        <v>7.0446754328565477</v>
      </c>
      <c r="M32">
        <v>66.923600584099646</v>
      </c>
      <c r="N32">
        <v>55.255853133938402</v>
      </c>
      <c r="O32">
        <v>77.123849067129996</v>
      </c>
      <c r="P32">
        <v>33.261227274066393</v>
      </c>
      <c r="Q32">
        <v>4.5810156889645475</v>
      </c>
      <c r="R32">
        <v>6.0420531500456089</v>
      </c>
      <c r="S32">
        <v>4.028074893118978</v>
      </c>
      <c r="T32">
        <v>0.2805831957647863</v>
      </c>
      <c r="U32">
        <v>52.097124087520903</v>
      </c>
      <c r="V32">
        <v>3.017397589451853</v>
      </c>
      <c r="W32">
        <v>5.0326071938914767</v>
      </c>
      <c r="X32">
        <v>20.131966521237715</v>
      </c>
      <c r="Y32">
        <v>0</v>
      </c>
      <c r="Z32">
        <v>8.6560764683782097</v>
      </c>
      <c r="AA32">
        <v>0</v>
      </c>
      <c r="AB32">
        <v>7.3811488447676012</v>
      </c>
      <c r="AC32">
        <v>5.3168483439511762</v>
      </c>
      <c r="AD32">
        <v>9.9445935651309139</v>
      </c>
      <c r="AE32">
        <v>18.017610032015821</v>
      </c>
      <c r="AF32">
        <v>0</v>
      </c>
      <c r="AG32">
        <v>33.353166012557153</v>
      </c>
      <c r="AH32">
        <v>20.956248597578789</v>
      </c>
      <c r="AI32">
        <v>0</v>
      </c>
      <c r="AJ32">
        <v>0</v>
      </c>
      <c r="AK32">
        <v>32.319390466528233</v>
      </c>
      <c r="AL32">
        <v>62.827179711959914</v>
      </c>
      <c r="AM32">
        <v>8.6057591632099388</v>
      </c>
      <c r="AN32">
        <v>7.2419145246295127E-2</v>
      </c>
      <c r="AO32">
        <v>0</v>
      </c>
      <c r="AP32">
        <v>0.28314934277661252</v>
      </c>
      <c r="AQ32">
        <v>0</v>
      </c>
      <c r="AR32">
        <v>21.475877896055092</v>
      </c>
      <c r="AS32">
        <v>14.625847755686388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35.934391054243385</v>
      </c>
      <c r="BB32">
        <f t="shared" si="0"/>
        <v>823.74003608076737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282.29615743646553</v>
      </c>
      <c r="L33">
        <v>7.0446754328565477</v>
      </c>
      <c r="M33">
        <v>66.923600584099646</v>
      </c>
      <c r="N33">
        <v>55.255853133938402</v>
      </c>
      <c r="O33">
        <v>77.123849067129996</v>
      </c>
      <c r="P33">
        <v>33.261227274066393</v>
      </c>
      <c r="Q33">
        <v>5.1971880613183465</v>
      </c>
      <c r="R33">
        <v>10.383148332116374</v>
      </c>
      <c r="S33">
        <v>6.049312587789144</v>
      </c>
      <c r="T33">
        <v>0.47861520011037645</v>
      </c>
      <c r="U33">
        <v>52.097124087520903</v>
      </c>
      <c r="V33">
        <v>3.017397589451853</v>
      </c>
      <c r="W33">
        <v>5.0326071938914767</v>
      </c>
      <c r="X33">
        <v>20.131966521237715</v>
      </c>
      <c r="Y33">
        <v>0</v>
      </c>
      <c r="Z33">
        <v>8.6560764683782097</v>
      </c>
      <c r="AA33">
        <v>6.1817120400751406</v>
      </c>
      <c r="AB33">
        <v>7.3811488447676012</v>
      </c>
      <c r="AC33">
        <v>5.3168483439511762</v>
      </c>
      <c r="AD33">
        <v>9.9445935651309139</v>
      </c>
      <c r="AE33">
        <v>27.119318651353517</v>
      </c>
      <c r="AF33">
        <v>0</v>
      </c>
      <c r="AG33">
        <v>33.353166012557153</v>
      </c>
      <c r="AH33">
        <v>11.642360381861822</v>
      </c>
      <c r="AI33">
        <v>0</v>
      </c>
      <c r="AJ33">
        <v>0</v>
      </c>
      <c r="AK33">
        <v>32.319390466528233</v>
      </c>
      <c r="AL33">
        <v>62.827179711959914</v>
      </c>
      <c r="AM33">
        <v>8.6057591632099388</v>
      </c>
      <c r="AN33">
        <v>7.2419145246295127E-2</v>
      </c>
      <c r="AO33">
        <v>0</v>
      </c>
      <c r="AP33">
        <v>0.33977948634011884</v>
      </c>
      <c r="AQ33">
        <v>0</v>
      </c>
      <c r="AR33">
        <v>21.475877896055092</v>
      </c>
      <c r="AS33">
        <v>14.625847755686388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36.539645578186899</v>
      </c>
      <c r="BB33">
        <f t="shared" si="0"/>
        <v>837.61455485690738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282.29541238119714</v>
      </c>
      <c r="L34">
        <v>7.0446754328565477</v>
      </c>
      <c r="M34">
        <v>66.923600584099646</v>
      </c>
      <c r="N34">
        <v>55.255853133938402</v>
      </c>
      <c r="O34">
        <v>77.123849067129996</v>
      </c>
      <c r="P34">
        <v>33.261227274066393</v>
      </c>
      <c r="Q34">
        <v>5.1971880613183465</v>
      </c>
      <c r="R34">
        <v>6.6682271941535696</v>
      </c>
      <c r="S34">
        <v>6.049312587789144</v>
      </c>
      <c r="T34">
        <v>0.47861520011037645</v>
      </c>
      <c r="U34">
        <v>52.097124087520903</v>
      </c>
      <c r="V34">
        <v>3.017397589451853</v>
      </c>
      <c r="W34">
        <v>5.0326071938914767</v>
      </c>
      <c r="X34">
        <v>20.131966521237715</v>
      </c>
      <c r="Y34">
        <v>0</v>
      </c>
      <c r="Z34">
        <v>8.6560764683782097</v>
      </c>
      <c r="AA34">
        <v>12.398348318096431</v>
      </c>
      <c r="AB34">
        <v>7.3811488447676012</v>
      </c>
      <c r="AC34">
        <v>10.633696687902352</v>
      </c>
      <c r="AD34">
        <v>4.9722965360458975</v>
      </c>
      <c r="AE34">
        <v>27.119318651353517</v>
      </c>
      <c r="AF34">
        <v>0</v>
      </c>
      <c r="AG34">
        <v>33.353166012557153</v>
      </c>
      <c r="AH34">
        <v>9.3138882157169682</v>
      </c>
      <c r="AI34">
        <v>0</v>
      </c>
      <c r="AJ34">
        <v>0</v>
      </c>
      <c r="AK34">
        <v>32.319390466528233</v>
      </c>
      <c r="AL34">
        <v>36.649188165309951</v>
      </c>
      <c r="AM34">
        <v>8.6057591632099388</v>
      </c>
      <c r="AN34">
        <v>7.2419145246295127E-2</v>
      </c>
      <c r="AO34">
        <v>0</v>
      </c>
      <c r="AP34">
        <v>0.33977948634011884</v>
      </c>
      <c r="AQ34">
        <v>0</v>
      </c>
      <c r="AR34">
        <v>21.475877896055092</v>
      </c>
      <c r="AS34">
        <v>14.625847755686388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35.467018189497686</v>
      </c>
      <c r="BB34">
        <f t="shared" si="0"/>
        <v>813.026239932458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282.29615743646553</v>
      </c>
      <c r="L35">
        <v>7.0968575602364501</v>
      </c>
      <c r="M35">
        <v>66.923600584099646</v>
      </c>
      <c r="N35">
        <v>55.255853133938402</v>
      </c>
      <c r="O35">
        <v>77.123849067129996</v>
      </c>
      <c r="P35">
        <v>33.261227274066393</v>
      </c>
      <c r="Q35">
        <v>5.1971880613183465</v>
      </c>
      <c r="R35">
        <v>6.0420998953560687</v>
      </c>
      <c r="S35">
        <v>6.049312587789144</v>
      </c>
      <c r="T35">
        <v>0.47861520011037645</v>
      </c>
      <c r="U35">
        <v>52.097124087520903</v>
      </c>
      <c r="V35">
        <v>3.017397589451853</v>
      </c>
      <c r="W35">
        <v>6.900950758842848</v>
      </c>
      <c r="X35">
        <v>20.131966521237715</v>
      </c>
      <c r="Y35">
        <v>0</v>
      </c>
      <c r="Z35">
        <v>8.6560764683782097</v>
      </c>
      <c r="AA35">
        <v>12.398348318096431</v>
      </c>
      <c r="AB35">
        <v>7.3811488447676012</v>
      </c>
      <c r="AC35">
        <v>10.633696687902352</v>
      </c>
      <c r="AD35">
        <v>0</v>
      </c>
      <c r="AE35">
        <v>27.119318651353517</v>
      </c>
      <c r="AF35">
        <v>0</v>
      </c>
      <c r="AG35">
        <v>33.353166012557153</v>
      </c>
      <c r="AH35">
        <v>9.3138882157169682</v>
      </c>
      <c r="AI35">
        <v>0</v>
      </c>
      <c r="AJ35">
        <v>0</v>
      </c>
      <c r="AK35">
        <v>32.319390466528233</v>
      </c>
      <c r="AL35">
        <v>27.050591264871631</v>
      </c>
      <c r="AM35">
        <v>8.6057591632099388</v>
      </c>
      <c r="AN35">
        <v>7.2419145246295127E-2</v>
      </c>
      <c r="AO35">
        <v>0</v>
      </c>
      <c r="AP35">
        <v>2.7182349740270046</v>
      </c>
      <c r="AQ35">
        <v>0</v>
      </c>
      <c r="AR35">
        <v>21.475877896055092</v>
      </c>
      <c r="AS35">
        <v>17.340405130660155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35.12497977767184</v>
      </c>
      <c r="BB35">
        <f t="shared" si="0"/>
        <v>805.18554121926252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282.29541238119714</v>
      </c>
      <c r="L36">
        <v>7.0968575602364501</v>
      </c>
      <c r="M36">
        <v>66.923600584099646</v>
      </c>
      <c r="N36">
        <v>55.255853133938402</v>
      </c>
      <c r="O36">
        <v>77.123849067129996</v>
      </c>
      <c r="P36">
        <v>33.261227274066393</v>
      </c>
      <c r="Q36">
        <v>5.1971880613183465</v>
      </c>
      <c r="R36">
        <v>6.0420998953560687</v>
      </c>
      <c r="S36">
        <v>6.049312587789144</v>
      </c>
      <c r="T36">
        <v>0.47861520011037645</v>
      </c>
      <c r="U36">
        <v>52.097124087520903</v>
      </c>
      <c r="V36">
        <v>3.017397589451853</v>
      </c>
      <c r="W36">
        <v>5.0291627178599914</v>
      </c>
      <c r="X36">
        <v>20.131966521237715</v>
      </c>
      <c r="Y36">
        <v>0</v>
      </c>
      <c r="Z36">
        <v>8.6560764683782097</v>
      </c>
      <c r="AA36">
        <v>12.398348318096431</v>
      </c>
      <c r="AB36">
        <v>14.837615779089521</v>
      </c>
      <c r="AC36">
        <v>10.633696687902352</v>
      </c>
      <c r="AD36">
        <v>0</v>
      </c>
      <c r="AE36">
        <v>27.119318651353517</v>
      </c>
      <c r="AF36">
        <v>0</v>
      </c>
      <c r="AG36">
        <v>33.353166012557153</v>
      </c>
      <c r="AH36">
        <v>0</v>
      </c>
      <c r="AI36">
        <v>2.098151872441802</v>
      </c>
      <c r="AJ36">
        <v>0</v>
      </c>
      <c r="AK36">
        <v>32.319390466528233</v>
      </c>
      <c r="AL36">
        <v>27.050591264871631</v>
      </c>
      <c r="AM36">
        <v>8.6057591632099388</v>
      </c>
      <c r="AN36">
        <v>7.2419145246295127E-2</v>
      </c>
      <c r="AO36">
        <v>0</v>
      </c>
      <c r="AP36">
        <v>2.7182349740270046</v>
      </c>
      <c r="AQ36">
        <v>0</v>
      </c>
      <c r="AR36">
        <v>21.475877896055092</v>
      </c>
      <c r="AS36">
        <v>17.340405130660155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35.056770432954252</v>
      </c>
      <c r="BB36">
        <f t="shared" si="0"/>
        <v>803.62194805877539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282.29615743646553</v>
      </c>
      <c r="L37">
        <v>7.0968575602364501</v>
      </c>
      <c r="M37">
        <v>66.923600584099646</v>
      </c>
      <c r="N37">
        <v>55.255853133938402</v>
      </c>
      <c r="O37">
        <v>77.123849067129996</v>
      </c>
      <c r="P37">
        <v>33.261227274066393</v>
      </c>
      <c r="Q37">
        <v>5.0180679803072961</v>
      </c>
      <c r="R37">
        <v>6.0420998953560687</v>
      </c>
      <c r="S37">
        <v>6.049312587789144</v>
      </c>
      <c r="T37">
        <v>0.47861520011037645</v>
      </c>
      <c r="U37">
        <v>52.097124087520903</v>
      </c>
      <c r="V37">
        <v>3.017397589451853</v>
      </c>
      <c r="W37">
        <v>5.0291627178599914</v>
      </c>
      <c r="X37">
        <v>20.131966521237715</v>
      </c>
      <c r="Y37">
        <v>0</v>
      </c>
      <c r="Z37">
        <v>5.8355571696931747</v>
      </c>
      <c r="AA37">
        <v>12.398348318096431</v>
      </c>
      <c r="AB37">
        <v>14.837615779089521</v>
      </c>
      <c r="AC37">
        <v>10.633696687902352</v>
      </c>
      <c r="AD37">
        <v>0</v>
      </c>
      <c r="AE37">
        <v>27.119318651353517</v>
      </c>
      <c r="AF37">
        <v>0</v>
      </c>
      <c r="AG37">
        <v>33.353166012557153</v>
      </c>
      <c r="AH37">
        <v>0</v>
      </c>
      <c r="AI37">
        <v>9.0919917766881042</v>
      </c>
      <c r="AJ37">
        <v>0</v>
      </c>
      <c r="AK37">
        <v>32.319390466528233</v>
      </c>
      <c r="AL37">
        <v>27.050591264871631</v>
      </c>
      <c r="AM37">
        <v>8.6057591632099388</v>
      </c>
      <c r="AN37">
        <v>7.2419145246295127E-2</v>
      </c>
      <c r="AO37">
        <v>0</v>
      </c>
      <c r="AP37">
        <v>2.7182349740270046</v>
      </c>
      <c r="AQ37">
        <v>0</v>
      </c>
      <c r="AR37">
        <v>21.475877896055092</v>
      </c>
      <c r="AS37">
        <v>14.625847755686388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35.110290659916792</v>
      </c>
      <c r="BB37">
        <f t="shared" si="0"/>
        <v>804.84881603665781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282.29541238119714</v>
      </c>
      <c r="L38">
        <v>7.0968575602364501</v>
      </c>
      <c r="M38">
        <v>66.923600584099646</v>
      </c>
      <c r="N38">
        <v>55.255853133938402</v>
      </c>
      <c r="O38">
        <v>77.123849067129996</v>
      </c>
      <c r="P38">
        <v>33.261227274066393</v>
      </c>
      <c r="Q38">
        <v>5.0180679803072961</v>
      </c>
      <c r="R38">
        <v>8.0892316654436165</v>
      </c>
      <c r="S38">
        <v>6.049312587789144</v>
      </c>
      <c r="T38">
        <v>0.47861520011037645</v>
      </c>
      <c r="U38">
        <v>52.097124087520903</v>
      </c>
      <c r="V38">
        <v>3.0178710596965117</v>
      </c>
      <c r="W38">
        <v>5.0316344107412734</v>
      </c>
      <c r="X38">
        <v>20.130547852152095</v>
      </c>
      <c r="Y38">
        <v>0</v>
      </c>
      <c r="Z38">
        <v>5.8355571696931747</v>
      </c>
      <c r="AA38">
        <v>12.398348318096431</v>
      </c>
      <c r="AB38">
        <v>14.837615779089521</v>
      </c>
      <c r="AC38">
        <v>10.633696687902352</v>
      </c>
      <c r="AD38">
        <v>0</v>
      </c>
      <c r="AE38">
        <v>27.119318651353517</v>
      </c>
      <c r="AF38">
        <v>0</v>
      </c>
      <c r="AG38">
        <v>33.353166012557153</v>
      </c>
      <c r="AH38">
        <v>0</v>
      </c>
      <c r="AI38">
        <v>9.0919917766881042</v>
      </c>
      <c r="AJ38">
        <v>0</v>
      </c>
      <c r="AK38">
        <v>32.319390466528233</v>
      </c>
      <c r="AL38">
        <v>27.050591264871631</v>
      </c>
      <c r="AM38">
        <v>8.6057591632099388</v>
      </c>
      <c r="AN38">
        <v>7.2419145246295127E-2</v>
      </c>
      <c r="AO38">
        <v>0</v>
      </c>
      <c r="AP38">
        <v>2.7182349740270046</v>
      </c>
      <c r="AQ38">
        <v>0</v>
      </c>
      <c r="AR38">
        <v>23.428230432060101</v>
      </c>
      <c r="AS38">
        <v>14.625847755686388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35.277501768052083</v>
      </c>
      <c r="BB38">
        <f t="shared" si="0"/>
        <v>808.68187067338704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281.80878143104297</v>
      </c>
      <c r="L39">
        <v>7.0446754328565477</v>
      </c>
      <c r="M39">
        <v>66.923600584099646</v>
      </c>
      <c r="N39">
        <v>55.255853133938402</v>
      </c>
      <c r="O39">
        <v>77.123849067129996</v>
      </c>
      <c r="P39">
        <v>33.261227274066393</v>
      </c>
      <c r="Q39">
        <v>5.0180679803072961</v>
      </c>
      <c r="R39">
        <v>7.1999597064177125</v>
      </c>
      <c r="S39">
        <v>6.0207245624396224</v>
      </c>
      <c r="T39">
        <v>0.51206648657693232</v>
      </c>
      <c r="U39">
        <v>52.097124087520903</v>
      </c>
      <c r="V39">
        <v>3.0178710596965117</v>
      </c>
      <c r="W39">
        <v>5.0316344107412734</v>
      </c>
      <c r="X39">
        <v>20.130547852152095</v>
      </c>
      <c r="Y39">
        <v>0</v>
      </c>
      <c r="Z39">
        <v>5.8355571696931747</v>
      </c>
      <c r="AA39">
        <v>12.398348318096431</v>
      </c>
      <c r="AB39">
        <v>14.837615779089521</v>
      </c>
      <c r="AC39">
        <v>10.633696687902352</v>
      </c>
      <c r="AD39">
        <v>0</v>
      </c>
      <c r="AE39">
        <v>27.119318651353517</v>
      </c>
      <c r="AF39">
        <v>0</v>
      </c>
      <c r="AG39">
        <v>33.353166012557153</v>
      </c>
      <c r="AH39">
        <v>0</v>
      </c>
      <c r="AI39">
        <v>9.0919917766881042</v>
      </c>
      <c r="AJ39">
        <v>0</v>
      </c>
      <c r="AK39">
        <v>32.319390466528233</v>
      </c>
      <c r="AL39">
        <v>27.050591264871631</v>
      </c>
      <c r="AM39">
        <v>8.6057591632099388</v>
      </c>
      <c r="AN39">
        <v>7.1052864240242097E-2</v>
      </c>
      <c r="AO39">
        <v>0</v>
      </c>
      <c r="AP39">
        <v>2.7182349740270046</v>
      </c>
      <c r="AQ39">
        <v>0</v>
      </c>
      <c r="AR39">
        <v>23.428230432060101</v>
      </c>
      <c r="AS39">
        <v>14.625847755686388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35.217953987292532</v>
      </c>
      <c r="BB39">
        <f t="shared" si="0"/>
        <v>807.31683039769757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281.80787167456077</v>
      </c>
      <c r="L40">
        <v>7.0446754328565477</v>
      </c>
      <c r="M40">
        <v>66.923600584099646</v>
      </c>
      <c r="N40">
        <v>55.255853133938402</v>
      </c>
      <c r="O40">
        <v>77.123849067129996</v>
      </c>
      <c r="P40">
        <v>33.261227274066393</v>
      </c>
      <c r="Q40">
        <v>5.0180679803072961</v>
      </c>
      <c r="R40">
        <v>7.1999597064177125</v>
      </c>
      <c r="S40">
        <v>6.0207245624396224</v>
      </c>
      <c r="T40">
        <v>0.51206648657693232</v>
      </c>
      <c r="U40">
        <v>52.097124087520903</v>
      </c>
      <c r="V40">
        <v>3.0178710596965117</v>
      </c>
      <c r="W40">
        <v>5.0316344107412734</v>
      </c>
      <c r="X40">
        <v>45.293258192444164</v>
      </c>
      <c r="Y40">
        <v>0</v>
      </c>
      <c r="Z40">
        <v>2.9177785848465874</v>
      </c>
      <c r="AA40">
        <v>12.398348318096431</v>
      </c>
      <c r="AB40">
        <v>14.837615779089521</v>
      </c>
      <c r="AC40">
        <v>10.633696687902352</v>
      </c>
      <c r="AD40">
        <v>0</v>
      </c>
      <c r="AE40">
        <v>27.119318651353517</v>
      </c>
      <c r="AF40">
        <v>0</v>
      </c>
      <c r="AG40">
        <v>33.353166012557153</v>
      </c>
      <c r="AH40">
        <v>0</v>
      </c>
      <c r="AI40">
        <v>9.0919917766881042</v>
      </c>
      <c r="AJ40">
        <v>0</v>
      </c>
      <c r="AK40">
        <v>32.319390466528233</v>
      </c>
      <c r="AL40">
        <v>27.050591264871631</v>
      </c>
      <c r="AM40">
        <v>8.6057591632099388</v>
      </c>
      <c r="AN40">
        <v>7.1052864240242097E-2</v>
      </c>
      <c r="AO40">
        <v>0</v>
      </c>
      <c r="AP40">
        <v>2.8314943444600709</v>
      </c>
      <c r="AQ40">
        <v>0</v>
      </c>
      <c r="AR40">
        <v>21.475877896055092</v>
      </c>
      <c r="AS40">
        <v>14.625847755686388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36.070880012528299</v>
      </c>
      <c r="BB40">
        <f t="shared" si="0"/>
        <v>826.86883320585309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281.80878143104297</v>
      </c>
      <c r="L41">
        <v>7.0446754328565477</v>
      </c>
      <c r="M41">
        <v>66.923600584099646</v>
      </c>
      <c r="N41">
        <v>55.255853133938402</v>
      </c>
      <c r="O41">
        <v>77.123849067129996</v>
      </c>
      <c r="P41">
        <v>29.985518151179658</v>
      </c>
      <c r="Q41">
        <v>5.0180679803072961</v>
      </c>
      <c r="R41">
        <v>7.1999597064177125</v>
      </c>
      <c r="S41">
        <v>6.0207245624396224</v>
      </c>
      <c r="T41">
        <v>0.51206648657693232</v>
      </c>
      <c r="U41">
        <v>52.097124087520903</v>
      </c>
      <c r="V41">
        <v>3.0178710596965117</v>
      </c>
      <c r="W41">
        <v>5.0316344107412734</v>
      </c>
      <c r="X41">
        <v>65.214828726264344</v>
      </c>
      <c r="Y41">
        <v>0</v>
      </c>
      <c r="Z41">
        <v>2.9177785848465874</v>
      </c>
      <c r="AA41">
        <v>12.398348318096431</v>
      </c>
      <c r="AB41">
        <v>14.837615779089521</v>
      </c>
      <c r="AC41">
        <v>10.633696687902352</v>
      </c>
      <c r="AD41">
        <v>0</v>
      </c>
      <c r="AE41">
        <v>18.017610032015821</v>
      </c>
      <c r="AF41">
        <v>0</v>
      </c>
      <c r="AG41">
        <v>33.353166012557153</v>
      </c>
      <c r="AH41">
        <v>0</v>
      </c>
      <c r="AI41">
        <v>9.0919917766881042</v>
      </c>
      <c r="AJ41">
        <v>0</v>
      </c>
      <c r="AK41">
        <v>32.319390466528233</v>
      </c>
      <c r="AL41">
        <v>27.050591264871631</v>
      </c>
      <c r="AM41">
        <v>8.6057591632099388</v>
      </c>
      <c r="AN41">
        <v>7.1052864240242097E-2</v>
      </c>
      <c r="AO41">
        <v>0</v>
      </c>
      <c r="AP41">
        <v>0</v>
      </c>
      <c r="AQ41">
        <v>0</v>
      </c>
      <c r="AR41">
        <v>21.475877896055092</v>
      </c>
      <c r="AS41">
        <v>14.991494380493812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36.283191192356476</v>
      </c>
      <c r="BB41">
        <f t="shared" si="0"/>
        <v>831.73573685445012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281.80787167456077</v>
      </c>
      <c r="L42">
        <v>7.0446754328565477</v>
      </c>
      <c r="M42">
        <v>66.923600584099646</v>
      </c>
      <c r="N42">
        <v>55.255853133938402</v>
      </c>
      <c r="O42">
        <v>77.123849067129996</v>
      </c>
      <c r="P42">
        <v>29.724990309962749</v>
      </c>
      <c r="Q42">
        <v>5.0180679803072961</v>
      </c>
      <c r="R42">
        <v>7.1999597064177125</v>
      </c>
      <c r="S42">
        <v>6.0207245624396224</v>
      </c>
      <c r="T42">
        <v>0.51206648657693232</v>
      </c>
      <c r="U42">
        <v>52.097124087520903</v>
      </c>
      <c r="V42">
        <v>3.0178710596965117</v>
      </c>
      <c r="W42">
        <v>5.0316344107412734</v>
      </c>
      <c r="X42">
        <v>65.214828726264344</v>
      </c>
      <c r="Y42">
        <v>0</v>
      </c>
      <c r="Z42">
        <v>2.9177785848465874</v>
      </c>
      <c r="AA42">
        <v>12.398348318096431</v>
      </c>
      <c r="AB42">
        <v>7.3811488447676012</v>
      </c>
      <c r="AC42">
        <v>5.3168483439511762</v>
      </c>
      <c r="AD42">
        <v>0</v>
      </c>
      <c r="AE42">
        <v>18.017610032015821</v>
      </c>
      <c r="AF42">
        <v>0</v>
      </c>
      <c r="AG42">
        <v>33.353166012557153</v>
      </c>
      <c r="AH42">
        <v>0</v>
      </c>
      <c r="AI42">
        <v>9.0919917766881042</v>
      </c>
      <c r="AJ42">
        <v>0</v>
      </c>
      <c r="AK42">
        <v>32.319390466528233</v>
      </c>
      <c r="AL42">
        <v>27.050591264871631</v>
      </c>
      <c r="AM42">
        <v>8.6057591632099388</v>
      </c>
      <c r="AN42">
        <v>7.1052864240242097E-2</v>
      </c>
      <c r="AO42">
        <v>0</v>
      </c>
      <c r="AP42">
        <v>0</v>
      </c>
      <c r="AQ42">
        <v>0</v>
      </c>
      <c r="AR42">
        <v>21.475877896055092</v>
      </c>
      <c r="AS42">
        <v>14.991494380493812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35.738338522140843</v>
      </c>
      <c r="BB42">
        <f t="shared" si="0"/>
        <v>819.24583664869351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281.80878143104297</v>
      </c>
      <c r="L43">
        <v>7.0446754328565477</v>
      </c>
      <c r="M43">
        <v>66.923600584099646</v>
      </c>
      <c r="N43">
        <v>55.255853133938402</v>
      </c>
      <c r="O43">
        <v>77.123849067129996</v>
      </c>
      <c r="P43">
        <v>29.724990309962749</v>
      </c>
      <c r="Q43">
        <v>4.7084823791340797</v>
      </c>
      <c r="R43">
        <v>7.1999597064177125</v>
      </c>
      <c r="S43">
        <v>6.0207245624396224</v>
      </c>
      <c r="T43">
        <v>0.47861520011037645</v>
      </c>
      <c r="U43">
        <v>52.097124087520903</v>
      </c>
      <c r="V43">
        <v>3.0178710596965117</v>
      </c>
      <c r="W43">
        <v>5.0316344107412734</v>
      </c>
      <c r="X43">
        <v>65.214828726264344</v>
      </c>
      <c r="Y43">
        <v>0</v>
      </c>
      <c r="Z43">
        <v>2.9177785848465874</v>
      </c>
      <c r="AA43">
        <v>5.5879880776455852</v>
      </c>
      <c r="AB43">
        <v>7.3811488447676012</v>
      </c>
      <c r="AC43">
        <v>5.3168483439511762</v>
      </c>
      <c r="AD43">
        <v>0</v>
      </c>
      <c r="AE43">
        <v>18.017610032015821</v>
      </c>
      <c r="AF43">
        <v>0</v>
      </c>
      <c r="AG43">
        <v>33.353166012557153</v>
      </c>
      <c r="AH43">
        <v>0</v>
      </c>
      <c r="AI43">
        <v>2.098151872441802</v>
      </c>
      <c r="AJ43">
        <v>0</v>
      </c>
      <c r="AK43">
        <v>32.319390466528233</v>
      </c>
      <c r="AL43">
        <v>18.324594082654976</v>
      </c>
      <c r="AM43">
        <v>8.6057591632099388</v>
      </c>
      <c r="AN43">
        <v>7.1052864240242097E-2</v>
      </c>
      <c r="AO43">
        <v>0</v>
      </c>
      <c r="AP43">
        <v>0</v>
      </c>
      <c r="AQ43">
        <v>0</v>
      </c>
      <c r="AR43">
        <v>21.475877896055092</v>
      </c>
      <c r="AS43">
        <v>14.991494380493812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34.782275359793466</v>
      </c>
      <c r="BB43">
        <f t="shared" si="0"/>
        <v>797.32957535296953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281.80787167456077</v>
      </c>
      <c r="L44">
        <v>7.0446754328565477</v>
      </c>
      <c r="M44">
        <v>66.923600584099646</v>
      </c>
      <c r="N44">
        <v>55.255853133938402</v>
      </c>
      <c r="O44">
        <v>77.123849067129996</v>
      </c>
      <c r="P44">
        <v>29.724990309962749</v>
      </c>
      <c r="Q44">
        <v>4.7084823791340797</v>
      </c>
      <c r="R44">
        <v>7.1999597064177125</v>
      </c>
      <c r="S44">
        <v>6.0207245624396224</v>
      </c>
      <c r="T44">
        <v>0.47861520011037645</v>
      </c>
      <c r="U44">
        <v>52.097124087520903</v>
      </c>
      <c r="V44">
        <v>3.0178710596965117</v>
      </c>
      <c r="W44">
        <v>5.0316344107412734</v>
      </c>
      <c r="X44">
        <v>65.214828726264344</v>
      </c>
      <c r="Y44">
        <v>0</v>
      </c>
      <c r="Z44">
        <v>2.9177785848465874</v>
      </c>
      <c r="AA44">
        <v>0</v>
      </c>
      <c r="AB44">
        <v>7.3811488447676012</v>
      </c>
      <c r="AC44">
        <v>0</v>
      </c>
      <c r="AD44">
        <v>0</v>
      </c>
      <c r="AE44">
        <v>18.017610032015821</v>
      </c>
      <c r="AF44">
        <v>0</v>
      </c>
      <c r="AG44">
        <v>33.353166012557153</v>
      </c>
      <c r="AH44">
        <v>0</v>
      </c>
      <c r="AI44">
        <v>0</v>
      </c>
      <c r="AJ44">
        <v>0</v>
      </c>
      <c r="AK44">
        <v>32.319390466528233</v>
      </c>
      <c r="AL44">
        <v>18.324594082654976</v>
      </c>
      <c r="AM44">
        <v>8.6057591632099388</v>
      </c>
      <c r="AN44">
        <v>7.1052864240242097E-2</v>
      </c>
      <c r="AO44">
        <v>0</v>
      </c>
      <c r="AP44">
        <v>0</v>
      </c>
      <c r="AQ44">
        <v>0</v>
      </c>
      <c r="AR44">
        <v>21.475877896055092</v>
      </c>
      <c r="AS44">
        <v>14.991494380493812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34.238712421281697</v>
      </c>
      <c r="BB44">
        <f t="shared" si="0"/>
        <v>784.86924024096061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281.80759898068777</v>
      </c>
      <c r="L45">
        <v>7.0446754328565477</v>
      </c>
      <c r="M45">
        <v>66.923600584099646</v>
      </c>
      <c r="N45">
        <v>55.255853133938402</v>
      </c>
      <c r="O45">
        <v>77.123849067129996</v>
      </c>
      <c r="P45">
        <v>29.724990309962749</v>
      </c>
      <c r="Q45">
        <v>4.7084823791340797</v>
      </c>
      <c r="R45">
        <v>7.1999597064177125</v>
      </c>
      <c r="S45">
        <v>6.0207245624396224</v>
      </c>
      <c r="T45">
        <v>0.47861520011037645</v>
      </c>
      <c r="U45">
        <v>52.097124087520903</v>
      </c>
      <c r="V45">
        <v>3.0178710596965117</v>
      </c>
      <c r="W45">
        <v>5.0316344107412734</v>
      </c>
      <c r="X45">
        <v>65.214828726264344</v>
      </c>
      <c r="Y45">
        <v>0</v>
      </c>
      <c r="Z45">
        <v>2.9177785848465874</v>
      </c>
      <c r="AA45">
        <v>0</v>
      </c>
      <c r="AB45">
        <v>7.3811488447676012</v>
      </c>
      <c r="AC45">
        <v>0</v>
      </c>
      <c r="AD45">
        <v>0</v>
      </c>
      <c r="AE45">
        <v>18.017610032015821</v>
      </c>
      <c r="AF45">
        <v>0</v>
      </c>
      <c r="AG45">
        <v>33.353166012557153</v>
      </c>
      <c r="AH45">
        <v>0</v>
      </c>
      <c r="AI45">
        <v>0</v>
      </c>
      <c r="AJ45">
        <v>0</v>
      </c>
      <c r="AK45">
        <v>32.319390466528233</v>
      </c>
      <c r="AL45">
        <v>18.324594082654976</v>
      </c>
      <c r="AM45">
        <v>8.6057591632099388</v>
      </c>
      <c r="AN45">
        <v>7.1052864240242097E-2</v>
      </c>
      <c r="AO45">
        <v>0</v>
      </c>
      <c r="AP45">
        <v>0</v>
      </c>
      <c r="AQ45">
        <v>0</v>
      </c>
      <c r="AR45">
        <v>21.475877896055092</v>
      </c>
      <c r="AS45">
        <v>14.991494380493812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34.238701022677766</v>
      </c>
      <c r="BB45">
        <f t="shared" si="0"/>
        <v>784.86897894569165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281.80673350782604</v>
      </c>
      <c r="L46">
        <v>7.0446754328565477</v>
      </c>
      <c r="M46">
        <v>66.923600584099646</v>
      </c>
      <c r="N46">
        <v>55.255853133938402</v>
      </c>
      <c r="O46">
        <v>77.123849067129996</v>
      </c>
      <c r="P46">
        <v>29.724990309962749</v>
      </c>
      <c r="Q46">
        <v>4.7084823791340797</v>
      </c>
      <c r="R46">
        <v>7.1999597064177125</v>
      </c>
      <c r="S46">
        <v>6.0207245624396224</v>
      </c>
      <c r="T46">
        <v>0.47861520011037645</v>
      </c>
      <c r="U46">
        <v>52.097124087520903</v>
      </c>
      <c r="V46">
        <v>3.0178710596965117</v>
      </c>
      <c r="W46">
        <v>5.0316344107412734</v>
      </c>
      <c r="X46">
        <v>65.214828726264344</v>
      </c>
      <c r="Y46">
        <v>0</v>
      </c>
      <c r="Z46">
        <v>2.9177785848465874</v>
      </c>
      <c r="AA46">
        <v>0</v>
      </c>
      <c r="AB46">
        <v>7.3811488447676012</v>
      </c>
      <c r="AC46">
        <v>0</v>
      </c>
      <c r="AD46">
        <v>0</v>
      </c>
      <c r="AE46">
        <v>18.017610032015821</v>
      </c>
      <c r="AF46">
        <v>0</v>
      </c>
      <c r="AG46">
        <v>33.353166012557153</v>
      </c>
      <c r="AH46">
        <v>0</v>
      </c>
      <c r="AI46">
        <v>0</v>
      </c>
      <c r="AJ46">
        <v>0</v>
      </c>
      <c r="AK46">
        <v>32.319390466528233</v>
      </c>
      <c r="AL46">
        <v>18.324594082654976</v>
      </c>
      <c r="AM46">
        <v>8.6057591632099388</v>
      </c>
      <c r="AN46">
        <v>7.1052864240242097E-2</v>
      </c>
      <c r="AO46">
        <v>0</v>
      </c>
      <c r="AP46">
        <v>0</v>
      </c>
      <c r="AQ46">
        <v>0</v>
      </c>
      <c r="AR46">
        <v>21.475877896055092</v>
      </c>
      <c r="AS46">
        <v>14.991494380493812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34.238664845912162</v>
      </c>
      <c r="BB46">
        <f t="shared" si="0"/>
        <v>784.86814964959558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281.80759898068777</v>
      </c>
      <c r="L47">
        <v>7.0446754328565477</v>
      </c>
      <c r="M47">
        <v>66.923600584099646</v>
      </c>
      <c r="N47">
        <v>55.255853133938402</v>
      </c>
      <c r="O47">
        <v>77.123849067129996</v>
      </c>
      <c r="P47">
        <v>29.724990309962749</v>
      </c>
      <c r="Q47">
        <v>4.7084823791340797</v>
      </c>
      <c r="R47">
        <v>7.1999597064177125</v>
      </c>
      <c r="S47">
        <v>6.0207245624396224</v>
      </c>
      <c r="T47">
        <v>0.47861520011037645</v>
      </c>
      <c r="U47">
        <v>52.097124087520903</v>
      </c>
      <c r="V47">
        <v>3.0178710596965117</v>
      </c>
      <c r="W47">
        <v>5.0316344107412734</v>
      </c>
      <c r="X47">
        <v>15.099665932300237</v>
      </c>
      <c r="Y47">
        <v>0</v>
      </c>
      <c r="Z47">
        <v>2.9177785848465874</v>
      </c>
      <c r="AA47">
        <v>0</v>
      </c>
      <c r="AB47">
        <v>0</v>
      </c>
      <c r="AC47">
        <v>0</v>
      </c>
      <c r="AD47">
        <v>0</v>
      </c>
      <c r="AE47">
        <v>9.0088050160079103</v>
      </c>
      <c r="AF47">
        <v>0</v>
      </c>
      <c r="AG47">
        <v>33.353166012557153</v>
      </c>
      <c r="AH47">
        <v>0</v>
      </c>
      <c r="AI47">
        <v>0</v>
      </c>
      <c r="AJ47">
        <v>0</v>
      </c>
      <c r="AK47">
        <v>32.319390466528233</v>
      </c>
      <c r="AL47">
        <v>18.324594082654976</v>
      </c>
      <c r="AM47">
        <v>8.6057591632099388</v>
      </c>
      <c r="AN47">
        <v>7.1052864240242097E-2</v>
      </c>
      <c r="AO47">
        <v>0</v>
      </c>
      <c r="AP47">
        <v>0</v>
      </c>
      <c r="AQ47">
        <v>0</v>
      </c>
      <c r="AR47">
        <v>5.8570576080150252</v>
      </c>
      <c r="AS47">
        <v>17.340405130660155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30.904104927826541</v>
      </c>
      <c r="BB47">
        <f t="shared" si="0"/>
        <v>708.42854884792962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281.80673350782604</v>
      </c>
      <c r="L48">
        <v>7.0446754328565477</v>
      </c>
      <c r="M48">
        <v>66.923600584099646</v>
      </c>
      <c r="N48">
        <v>55.255853133938402</v>
      </c>
      <c r="O48">
        <v>77.123849067129996</v>
      </c>
      <c r="P48">
        <v>29.724990309962749</v>
      </c>
      <c r="Q48">
        <v>4.7084823791340797</v>
      </c>
      <c r="R48">
        <v>7.1999597064177125</v>
      </c>
      <c r="S48">
        <v>6.0207245624396224</v>
      </c>
      <c r="T48">
        <v>0.47861520011037645</v>
      </c>
      <c r="U48">
        <v>52.097124087520903</v>
      </c>
      <c r="V48">
        <v>3.0178710596965117</v>
      </c>
      <c r="W48">
        <v>5.0316344107412734</v>
      </c>
      <c r="X48">
        <v>15.099665932300237</v>
      </c>
      <c r="Y48">
        <v>0</v>
      </c>
      <c r="Z48">
        <v>2.9177785848465874</v>
      </c>
      <c r="AA48">
        <v>0</v>
      </c>
      <c r="AB48">
        <v>0</v>
      </c>
      <c r="AC48">
        <v>0</v>
      </c>
      <c r="AD48">
        <v>0</v>
      </c>
      <c r="AE48">
        <v>9.0088050160079103</v>
      </c>
      <c r="AF48">
        <v>0</v>
      </c>
      <c r="AG48">
        <v>33.353166012557153</v>
      </c>
      <c r="AH48">
        <v>0</v>
      </c>
      <c r="AI48">
        <v>0</v>
      </c>
      <c r="AJ48">
        <v>0</v>
      </c>
      <c r="AK48">
        <v>32.319390466528233</v>
      </c>
      <c r="AL48">
        <v>18.324594082654976</v>
      </c>
      <c r="AM48">
        <v>8.6057591632099388</v>
      </c>
      <c r="AN48">
        <v>7.1052864240242097E-2</v>
      </c>
      <c r="AO48">
        <v>0</v>
      </c>
      <c r="AP48">
        <v>0</v>
      </c>
      <c r="AQ48">
        <v>0</v>
      </c>
      <c r="AR48">
        <v>5.8570576080150252</v>
      </c>
      <c r="AS48">
        <v>17.340405130660155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30.904068751060937</v>
      </c>
      <c r="BB48">
        <f t="shared" si="0"/>
        <v>708.42771955183355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282.29518785463557</v>
      </c>
      <c r="L49">
        <v>7.0446754328565477</v>
      </c>
      <c r="M49">
        <v>66.923600584099646</v>
      </c>
      <c r="N49">
        <v>55.255853133938402</v>
      </c>
      <c r="O49">
        <v>77.123849067129996</v>
      </c>
      <c r="P49">
        <v>29.724990309962749</v>
      </c>
      <c r="Q49">
        <v>5.1434392447054149</v>
      </c>
      <c r="R49">
        <v>9.5745073110054335</v>
      </c>
      <c r="S49">
        <v>6.049312587789144</v>
      </c>
      <c r="T49">
        <v>0.47861520011037645</v>
      </c>
      <c r="U49">
        <v>52.097124087520903</v>
      </c>
      <c r="V49">
        <v>3.0178710596965117</v>
      </c>
      <c r="W49">
        <v>5.0316344107412734</v>
      </c>
      <c r="X49">
        <v>15.099665932300237</v>
      </c>
      <c r="Y49">
        <v>0</v>
      </c>
      <c r="Z49">
        <v>2.9177785848465874</v>
      </c>
      <c r="AA49">
        <v>0</v>
      </c>
      <c r="AB49">
        <v>0</v>
      </c>
      <c r="AC49">
        <v>0</v>
      </c>
      <c r="AD49">
        <v>0</v>
      </c>
      <c r="AE49">
        <v>9.0088050160079103</v>
      </c>
      <c r="AF49">
        <v>0</v>
      </c>
      <c r="AG49">
        <v>33.353166012557153</v>
      </c>
      <c r="AH49">
        <v>0</v>
      </c>
      <c r="AI49">
        <v>0</v>
      </c>
      <c r="AJ49">
        <v>0</v>
      </c>
      <c r="AK49">
        <v>32.319390466528233</v>
      </c>
      <c r="AL49">
        <v>18.324594082654976</v>
      </c>
      <c r="AM49">
        <v>8.6057591632099388</v>
      </c>
      <c r="AN49">
        <v>7.1052864240242097E-2</v>
      </c>
      <c r="AO49">
        <v>0</v>
      </c>
      <c r="AP49">
        <v>0</v>
      </c>
      <c r="AQ49">
        <v>0</v>
      </c>
      <c r="AR49">
        <v>5.8570576080150252</v>
      </c>
      <c r="AS49">
        <v>14.991494380493812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30.944933939712882</v>
      </c>
      <c r="BB49">
        <f t="shared" si="0"/>
        <v>709.364490455333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282.29448009097598</v>
      </c>
      <c r="L50">
        <v>7.0446754328565477</v>
      </c>
      <c r="M50">
        <v>66.923600584099646</v>
      </c>
      <c r="N50">
        <v>55.255853133938402</v>
      </c>
      <c r="O50">
        <v>77.123849067129996</v>
      </c>
      <c r="P50">
        <v>29.724990309962749</v>
      </c>
      <c r="Q50">
        <v>5.1434392447054149</v>
      </c>
      <c r="R50">
        <v>9.5745073110054335</v>
      </c>
      <c r="S50">
        <v>6.049312587789144</v>
      </c>
      <c r="T50">
        <v>0.47861520011037645</v>
      </c>
      <c r="U50">
        <v>52.097124087520903</v>
      </c>
      <c r="V50">
        <v>3.0178710596965117</v>
      </c>
      <c r="W50">
        <v>5.0316344107412734</v>
      </c>
      <c r="X50">
        <v>15.099665932300237</v>
      </c>
      <c r="Y50">
        <v>0</v>
      </c>
      <c r="Z50">
        <v>2.9177785848465874</v>
      </c>
      <c r="AA50">
        <v>0</v>
      </c>
      <c r="AB50">
        <v>0</v>
      </c>
      <c r="AC50">
        <v>0</v>
      </c>
      <c r="AD50">
        <v>0</v>
      </c>
      <c r="AE50">
        <v>9.0088050160079103</v>
      </c>
      <c r="AF50">
        <v>0</v>
      </c>
      <c r="AG50">
        <v>33.353166012557153</v>
      </c>
      <c r="AH50">
        <v>0</v>
      </c>
      <c r="AI50">
        <v>0</v>
      </c>
      <c r="AJ50">
        <v>0</v>
      </c>
      <c r="AK50">
        <v>32.319390466528233</v>
      </c>
      <c r="AL50">
        <v>18.324594082654976</v>
      </c>
      <c r="AM50">
        <v>8.6057591632099388</v>
      </c>
      <c r="AN50">
        <v>7.1052864240242097E-2</v>
      </c>
      <c r="AO50">
        <v>0</v>
      </c>
      <c r="AP50">
        <v>0</v>
      </c>
      <c r="AQ50">
        <v>0</v>
      </c>
      <c r="AR50">
        <v>5.8570576080150252</v>
      </c>
      <c r="AS50">
        <v>14.991494380493812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30.944904355191909</v>
      </c>
      <c r="BB50">
        <f t="shared" si="0"/>
        <v>709.36381227619449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282.29518785463557</v>
      </c>
      <c r="L51">
        <v>8.0568898541997687</v>
      </c>
      <c r="M51">
        <v>66.923600584099646</v>
      </c>
      <c r="N51">
        <v>55.255853133938402</v>
      </c>
      <c r="O51">
        <v>77.123849067129996</v>
      </c>
      <c r="P51">
        <v>29.900203550723404</v>
      </c>
      <c r="Q51">
        <v>5.2779326412731074</v>
      </c>
      <c r="R51">
        <v>20.107471303888545</v>
      </c>
      <c r="S51">
        <v>6.2603144785361451</v>
      </c>
      <c r="T51">
        <v>1.0124916070040966</v>
      </c>
      <c r="U51">
        <v>52.097124087520903</v>
      </c>
      <c r="V51">
        <v>9.1643785957062498</v>
      </c>
      <c r="W51">
        <v>15.100531293271793</v>
      </c>
      <c r="X51">
        <v>65.214828726264344</v>
      </c>
      <c r="Y51">
        <v>0</v>
      </c>
      <c r="Z51">
        <v>2.9177785848465874</v>
      </c>
      <c r="AA51">
        <v>0</v>
      </c>
      <c r="AB51">
        <v>0</v>
      </c>
      <c r="AC51">
        <v>0</v>
      </c>
      <c r="AD51">
        <v>0</v>
      </c>
      <c r="AE51">
        <v>9.0088050160079103</v>
      </c>
      <c r="AF51">
        <v>0</v>
      </c>
      <c r="AG51">
        <v>33.353166012557153</v>
      </c>
      <c r="AH51">
        <v>0</v>
      </c>
      <c r="AI51">
        <v>0</v>
      </c>
      <c r="AJ51">
        <v>0</v>
      </c>
      <c r="AK51">
        <v>32.319390466528233</v>
      </c>
      <c r="AL51">
        <v>18.324594082654976</v>
      </c>
      <c r="AM51">
        <v>8.6057591632099388</v>
      </c>
      <c r="AN51">
        <v>7.1052864240242097E-2</v>
      </c>
      <c r="AO51">
        <v>0</v>
      </c>
      <c r="AP51">
        <v>0</v>
      </c>
      <c r="AQ51">
        <v>0</v>
      </c>
      <c r="AR51">
        <v>17.571172824045075</v>
      </c>
      <c r="AS51">
        <v>14.991494380493812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34.733871773221992</v>
      </c>
      <c r="BB51">
        <f t="shared" si="0"/>
        <v>796.21999839955402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282.29448009097598</v>
      </c>
      <c r="L52">
        <v>8.0568898541997687</v>
      </c>
      <c r="M52">
        <v>66.923600584099646</v>
      </c>
      <c r="N52">
        <v>55.255853133938402</v>
      </c>
      <c r="O52">
        <v>77.123849067129996</v>
      </c>
      <c r="P52">
        <v>29.900203550723404</v>
      </c>
      <c r="Q52">
        <v>5.2779326412731074</v>
      </c>
      <c r="R52">
        <v>20.107471303888545</v>
      </c>
      <c r="S52">
        <v>6.2603144785361451</v>
      </c>
      <c r="T52">
        <v>1.0124916070040966</v>
      </c>
      <c r="U52">
        <v>52.097124087520903</v>
      </c>
      <c r="V52">
        <v>9.1643785957062498</v>
      </c>
      <c r="W52">
        <v>18.381597709285042</v>
      </c>
      <c r="X52">
        <v>65.214828726264344</v>
      </c>
      <c r="Y52">
        <v>0</v>
      </c>
      <c r="Z52">
        <v>2.9177785848465874</v>
      </c>
      <c r="AA52">
        <v>0</v>
      </c>
      <c r="AB52">
        <v>0</v>
      </c>
      <c r="AC52">
        <v>0</v>
      </c>
      <c r="AD52">
        <v>0</v>
      </c>
      <c r="AE52">
        <v>9.0088050160079103</v>
      </c>
      <c r="AF52">
        <v>0</v>
      </c>
      <c r="AG52">
        <v>33.353166012557153</v>
      </c>
      <c r="AH52">
        <v>0</v>
      </c>
      <c r="AI52">
        <v>0</v>
      </c>
      <c r="AJ52">
        <v>0</v>
      </c>
      <c r="AK52">
        <v>32.319390466528233</v>
      </c>
      <c r="AL52">
        <v>18.324594082654976</v>
      </c>
      <c r="AM52">
        <v>8.6057591632099388</v>
      </c>
      <c r="AN52">
        <v>7.1052864240242097E-2</v>
      </c>
      <c r="AO52">
        <v>0</v>
      </c>
      <c r="AP52">
        <v>0</v>
      </c>
      <c r="AQ52">
        <v>0</v>
      </c>
      <c r="AR52">
        <v>17.571172824045075</v>
      </c>
      <c r="AS52">
        <v>14.991494380493812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34.870990764890365</v>
      </c>
      <c r="BB52">
        <f t="shared" si="0"/>
        <v>799.36323806023927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282.30866339440246</v>
      </c>
      <c r="L53">
        <v>8.0568898541997687</v>
      </c>
      <c r="M53">
        <v>66.923600584099646</v>
      </c>
      <c r="N53">
        <v>55.255853133938402</v>
      </c>
      <c r="O53">
        <v>77.123849067129996</v>
      </c>
      <c r="P53">
        <v>29.900203550723404</v>
      </c>
      <c r="Q53">
        <v>5.2779326412731074</v>
      </c>
      <c r="R53">
        <v>9.716254885795145</v>
      </c>
      <c r="S53">
        <v>6.2603144785361451</v>
      </c>
      <c r="T53">
        <v>1.0124916070040966</v>
      </c>
      <c r="U53">
        <v>52.097124087520903</v>
      </c>
      <c r="V53">
        <v>3.0178710596965117</v>
      </c>
      <c r="W53">
        <v>5.0316344107412734</v>
      </c>
      <c r="X53">
        <v>15.099665932300237</v>
      </c>
      <c r="Y53">
        <v>0</v>
      </c>
      <c r="Z53">
        <v>2.9177785848465874</v>
      </c>
      <c r="AA53">
        <v>0</v>
      </c>
      <c r="AB53">
        <v>0</v>
      </c>
      <c r="AC53">
        <v>0</v>
      </c>
      <c r="AD53">
        <v>0</v>
      </c>
      <c r="AE53">
        <v>9.0088050160079103</v>
      </c>
      <c r="AF53">
        <v>0</v>
      </c>
      <c r="AG53">
        <v>33.353166012557153</v>
      </c>
      <c r="AH53">
        <v>0</v>
      </c>
      <c r="AI53">
        <v>0</v>
      </c>
      <c r="AJ53">
        <v>0</v>
      </c>
      <c r="AK53">
        <v>32.319390466528233</v>
      </c>
      <c r="AL53">
        <v>18.324594082654976</v>
      </c>
      <c r="AM53">
        <v>8.6057591632099388</v>
      </c>
      <c r="AN53">
        <v>7.1052864240242097E-2</v>
      </c>
      <c r="AO53">
        <v>0</v>
      </c>
      <c r="AP53">
        <v>0</v>
      </c>
      <c r="AQ53">
        <v>0</v>
      </c>
      <c r="AR53">
        <v>17.571172824045075</v>
      </c>
      <c r="AS53">
        <v>17.340405130660155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31.625648964382226</v>
      </c>
      <c r="BB53">
        <f t="shared" si="0"/>
        <v>724.96882386772916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282.30795874445425</v>
      </c>
      <c r="L54">
        <v>8.0568898541997687</v>
      </c>
      <c r="M54">
        <v>66.923600584099646</v>
      </c>
      <c r="N54">
        <v>55.255853133938402</v>
      </c>
      <c r="O54">
        <v>77.123849067129996</v>
      </c>
      <c r="P54">
        <v>29.900203550723404</v>
      </c>
      <c r="Q54">
        <v>5.2779326412731074</v>
      </c>
      <c r="R54">
        <v>9.716254885795145</v>
      </c>
      <c r="S54">
        <v>6.2603144785361451</v>
      </c>
      <c r="T54">
        <v>1.0124916070040966</v>
      </c>
      <c r="U54">
        <v>52.097124087520903</v>
      </c>
      <c r="V54">
        <v>3.0178710596965117</v>
      </c>
      <c r="W54">
        <v>5.0316344107412734</v>
      </c>
      <c r="X54">
        <v>15.099665932300237</v>
      </c>
      <c r="Y54">
        <v>0</v>
      </c>
      <c r="Z54">
        <v>2.9177785848465874</v>
      </c>
      <c r="AA54">
        <v>0</v>
      </c>
      <c r="AB54">
        <v>0</v>
      </c>
      <c r="AC54">
        <v>0</v>
      </c>
      <c r="AD54">
        <v>0</v>
      </c>
      <c r="AE54">
        <v>9.0088050160079103</v>
      </c>
      <c r="AF54">
        <v>0</v>
      </c>
      <c r="AG54">
        <v>33.353166012557153</v>
      </c>
      <c r="AH54">
        <v>0</v>
      </c>
      <c r="AI54">
        <v>0</v>
      </c>
      <c r="AJ54">
        <v>0</v>
      </c>
      <c r="AK54">
        <v>32.319390466528233</v>
      </c>
      <c r="AL54">
        <v>18.324594082654976</v>
      </c>
      <c r="AM54">
        <v>8.6057591632099388</v>
      </c>
      <c r="AN54">
        <v>7.1052864240242097E-2</v>
      </c>
      <c r="AO54">
        <v>0</v>
      </c>
      <c r="AP54">
        <v>0</v>
      </c>
      <c r="AQ54">
        <v>0</v>
      </c>
      <c r="AR54">
        <v>17.571172824045075</v>
      </c>
      <c r="AS54">
        <v>17.340405130660155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31.625619510014378</v>
      </c>
      <c r="BB54">
        <f t="shared" si="0"/>
        <v>724.96814867214857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282.30866339440246</v>
      </c>
      <c r="L55">
        <v>8.0568898541997687</v>
      </c>
      <c r="M55">
        <v>66.923600584099646</v>
      </c>
      <c r="N55">
        <v>55.255853133938402</v>
      </c>
      <c r="O55">
        <v>77.123849067129996</v>
      </c>
      <c r="P55">
        <v>29.900203550723404</v>
      </c>
      <c r="Q55">
        <v>5.2779326412731074</v>
      </c>
      <c r="R55">
        <v>9.716254885795145</v>
      </c>
      <c r="S55">
        <v>6.2603144785361451</v>
      </c>
      <c r="T55">
        <v>1.0124916070040966</v>
      </c>
      <c r="U55">
        <v>52.097124087520903</v>
      </c>
      <c r="V55">
        <v>3.0178710596965117</v>
      </c>
      <c r="W55">
        <v>5.0316344107412734</v>
      </c>
      <c r="X55">
        <v>15.099665932300237</v>
      </c>
      <c r="Y55">
        <v>0</v>
      </c>
      <c r="Z55">
        <v>2.9177785848465874</v>
      </c>
      <c r="AA55">
        <v>0</v>
      </c>
      <c r="AB55">
        <v>0</v>
      </c>
      <c r="AC55">
        <v>0</v>
      </c>
      <c r="AD55">
        <v>0</v>
      </c>
      <c r="AE55">
        <v>9.0088050160079103</v>
      </c>
      <c r="AF55">
        <v>6.3808720359742592</v>
      </c>
      <c r="AG55">
        <v>33.353166012557153</v>
      </c>
      <c r="AH55">
        <v>0</v>
      </c>
      <c r="AI55">
        <v>0</v>
      </c>
      <c r="AJ55">
        <v>0</v>
      </c>
      <c r="AK55">
        <v>32.319390466528233</v>
      </c>
      <c r="AL55">
        <v>9.59859690043832</v>
      </c>
      <c r="AM55">
        <v>8.6057591632099388</v>
      </c>
      <c r="AN55">
        <v>7.1052864240242097E-2</v>
      </c>
      <c r="AO55">
        <v>0</v>
      </c>
      <c r="AP55">
        <v>0</v>
      </c>
      <c r="AQ55">
        <v>0</v>
      </c>
      <c r="AR55">
        <v>21.475877896055092</v>
      </c>
      <c r="AS55">
        <v>14.991494380493812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31.592654935922358</v>
      </c>
      <c r="BB55">
        <f t="shared" si="0"/>
        <v>724.21248707179029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282.30795874445425</v>
      </c>
      <c r="L56">
        <v>8.0568898541997687</v>
      </c>
      <c r="M56">
        <v>66.923600584099646</v>
      </c>
      <c r="N56">
        <v>55.255853133938402</v>
      </c>
      <c r="O56">
        <v>77.123849067129996</v>
      </c>
      <c r="P56">
        <v>29.900203550723404</v>
      </c>
      <c r="Q56">
        <v>5.2779326412731074</v>
      </c>
      <c r="R56">
        <v>9.716254885795145</v>
      </c>
      <c r="S56">
        <v>6.2603144785361451</v>
      </c>
      <c r="T56">
        <v>1.0124916070040966</v>
      </c>
      <c r="U56">
        <v>52.097124087520903</v>
      </c>
      <c r="V56">
        <v>3.0178710596965117</v>
      </c>
      <c r="W56">
        <v>5.0316344107412734</v>
      </c>
      <c r="X56">
        <v>15.099665932300237</v>
      </c>
      <c r="Y56">
        <v>0</v>
      </c>
      <c r="Z56">
        <v>2.9177785848465874</v>
      </c>
      <c r="AA56">
        <v>0</v>
      </c>
      <c r="AB56">
        <v>1.8829462559690591</v>
      </c>
      <c r="AC56">
        <v>5.3168483439511762</v>
      </c>
      <c r="AD56">
        <v>0</v>
      </c>
      <c r="AE56">
        <v>9.0088050160079103</v>
      </c>
      <c r="AF56">
        <v>6.3808720359742592</v>
      </c>
      <c r="AG56">
        <v>33.353166012557153</v>
      </c>
      <c r="AH56">
        <v>0</v>
      </c>
      <c r="AI56">
        <v>0</v>
      </c>
      <c r="AJ56">
        <v>0</v>
      </c>
      <c r="AK56">
        <v>32.319390466528233</v>
      </c>
      <c r="AL56">
        <v>9.59859690043832</v>
      </c>
      <c r="AM56">
        <v>8.6057591632099388</v>
      </c>
      <c r="AN56">
        <v>7.1052864240242097E-2</v>
      </c>
      <c r="AO56">
        <v>0</v>
      </c>
      <c r="AP56">
        <v>0</v>
      </c>
      <c r="AQ56">
        <v>0</v>
      </c>
      <c r="AR56">
        <v>21.475877896055092</v>
      </c>
      <c r="AS56">
        <v>14.991494380493812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31.893576895831178</v>
      </c>
      <c r="BB56">
        <f t="shared" si="0"/>
        <v>731.11065506185321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282.30866339440246</v>
      </c>
      <c r="L57">
        <v>8.0568898541997687</v>
      </c>
      <c r="M57">
        <v>66.923600584099646</v>
      </c>
      <c r="N57">
        <v>55.255853133938402</v>
      </c>
      <c r="O57">
        <v>77.123849067129996</v>
      </c>
      <c r="P57">
        <v>29.900203550723408</v>
      </c>
      <c r="Q57">
        <v>5.2779326412731074</v>
      </c>
      <c r="R57">
        <v>9.716254885795145</v>
      </c>
      <c r="S57">
        <v>6.2603144785361451</v>
      </c>
      <c r="T57">
        <v>1.0124916070040966</v>
      </c>
      <c r="U57">
        <v>52.097124087520903</v>
      </c>
      <c r="V57">
        <v>3.0178710596965117</v>
      </c>
      <c r="W57">
        <v>5.0316344107412734</v>
      </c>
      <c r="X57">
        <v>15.099665932300237</v>
      </c>
      <c r="Y57">
        <v>0</v>
      </c>
      <c r="Z57">
        <v>2.9177785848465874</v>
      </c>
      <c r="AA57">
        <v>0</v>
      </c>
      <c r="AB57">
        <v>7.3811488447676012</v>
      </c>
      <c r="AC57">
        <v>5.3168483439511762</v>
      </c>
      <c r="AD57">
        <v>0</v>
      </c>
      <c r="AE57">
        <v>9.0088050160079103</v>
      </c>
      <c r="AF57">
        <v>6.3808720359742592</v>
      </c>
      <c r="AG57">
        <v>33.353166012557153</v>
      </c>
      <c r="AH57">
        <v>0</v>
      </c>
      <c r="AI57">
        <v>0</v>
      </c>
      <c r="AJ57">
        <v>0</v>
      </c>
      <c r="AK57">
        <v>32.319390466528233</v>
      </c>
      <c r="AL57">
        <v>9.59859690043832</v>
      </c>
      <c r="AM57">
        <v>8.6057591632099388</v>
      </c>
      <c r="AN57">
        <v>7.1052864240242097E-2</v>
      </c>
      <c r="AO57">
        <v>0</v>
      </c>
      <c r="AP57">
        <v>0</v>
      </c>
      <c r="AQ57">
        <v>0</v>
      </c>
      <c r="AR57">
        <v>23.428230432060101</v>
      </c>
      <c r="AS57">
        <v>14.991494380493812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32.205039554415812</v>
      </c>
      <c r="BB57">
        <f t="shared" si="0"/>
        <v>738.25045217802062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282.30795874445425</v>
      </c>
      <c r="L58">
        <v>8.0568898541997687</v>
      </c>
      <c r="M58">
        <v>66.923600584099646</v>
      </c>
      <c r="N58">
        <v>55.255853133938402</v>
      </c>
      <c r="O58">
        <v>77.123849067129996</v>
      </c>
      <c r="P58">
        <v>29.900203550723408</v>
      </c>
      <c r="Q58">
        <v>5.2779326412731074</v>
      </c>
      <c r="R58">
        <v>9.716254885795145</v>
      </c>
      <c r="S58">
        <v>6.2603144785361451</v>
      </c>
      <c r="T58">
        <v>1.0124916070040966</v>
      </c>
      <c r="U58">
        <v>52.097124087520903</v>
      </c>
      <c r="V58">
        <v>3.0178710596965117</v>
      </c>
      <c r="W58">
        <v>5.0316344107412734</v>
      </c>
      <c r="X58">
        <v>15.099665932300237</v>
      </c>
      <c r="Y58">
        <v>0</v>
      </c>
      <c r="Z58">
        <v>2.9177785848465874</v>
      </c>
      <c r="AA58">
        <v>0</v>
      </c>
      <c r="AB58">
        <v>7.3811488447676012</v>
      </c>
      <c r="AC58">
        <v>5.3168483439511762</v>
      </c>
      <c r="AD58">
        <v>0</v>
      </c>
      <c r="AE58">
        <v>9.0088050160079103</v>
      </c>
      <c r="AF58">
        <v>6.3808720359742592</v>
      </c>
      <c r="AG58">
        <v>33.353166012557153</v>
      </c>
      <c r="AH58">
        <v>0</v>
      </c>
      <c r="AI58">
        <v>0</v>
      </c>
      <c r="AJ58">
        <v>0</v>
      </c>
      <c r="AK58">
        <v>32.319390466528233</v>
      </c>
      <c r="AL58">
        <v>9.59859690043832</v>
      </c>
      <c r="AM58">
        <v>8.6057591632099388</v>
      </c>
      <c r="AN58">
        <v>7.1052864240242097E-2</v>
      </c>
      <c r="AO58">
        <v>0</v>
      </c>
      <c r="AP58">
        <v>0</v>
      </c>
      <c r="AQ58">
        <v>0</v>
      </c>
      <c r="AR58">
        <v>23.428230432060101</v>
      </c>
      <c r="AS58">
        <v>14.991494380493812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32.205010100047964</v>
      </c>
      <c r="BB58">
        <f t="shared" si="0"/>
        <v>738.24977698244038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282.30866339440246</v>
      </c>
      <c r="L59">
        <v>8.0568898541997687</v>
      </c>
      <c r="M59">
        <v>66.923600584099646</v>
      </c>
      <c r="N59">
        <v>55.255853133938402</v>
      </c>
      <c r="O59">
        <v>77.123849067129996</v>
      </c>
      <c r="P59">
        <v>29.900203550723408</v>
      </c>
      <c r="Q59">
        <v>5.2779326412731074</v>
      </c>
      <c r="R59">
        <v>9.716254885795145</v>
      </c>
      <c r="S59">
        <v>6.2603144785361451</v>
      </c>
      <c r="T59">
        <v>1.0124916070040966</v>
      </c>
      <c r="U59">
        <v>52.097124087520903</v>
      </c>
      <c r="V59">
        <v>3.0178710596965117</v>
      </c>
      <c r="W59">
        <v>5.0316344107412734</v>
      </c>
      <c r="X59">
        <v>15.101212357731312</v>
      </c>
      <c r="Y59">
        <v>0</v>
      </c>
      <c r="Z59">
        <v>2.8691489417658103</v>
      </c>
      <c r="AA59">
        <v>0</v>
      </c>
      <c r="AB59">
        <v>7.3811488447676012</v>
      </c>
      <c r="AC59">
        <v>5.3168483439511762</v>
      </c>
      <c r="AD59">
        <v>0</v>
      </c>
      <c r="AE59">
        <v>9.0088050160079103</v>
      </c>
      <c r="AF59">
        <v>6.3808720359742592</v>
      </c>
      <c r="AG59">
        <v>33.353166012557153</v>
      </c>
      <c r="AH59">
        <v>0</v>
      </c>
      <c r="AI59">
        <v>0</v>
      </c>
      <c r="AJ59">
        <v>0</v>
      </c>
      <c r="AK59">
        <v>32.319390466528233</v>
      </c>
      <c r="AL59">
        <v>9.59859690043832</v>
      </c>
      <c r="AM59">
        <v>8.6057591632099388</v>
      </c>
      <c r="AN59">
        <v>7.1052864240242097E-2</v>
      </c>
      <c r="AO59">
        <v>0</v>
      </c>
      <c r="AP59">
        <v>0</v>
      </c>
      <c r="AQ59">
        <v>0</v>
      </c>
      <c r="AR59">
        <v>21.475877896055092</v>
      </c>
      <c r="AS59">
        <v>14.991494380493812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32.121463139913047</v>
      </c>
      <c r="BB59">
        <f t="shared" si="0"/>
        <v>736.33459283886862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282.30795874445425</v>
      </c>
      <c r="L60">
        <v>8.0568898541997687</v>
      </c>
      <c r="M60">
        <v>66.923600584099646</v>
      </c>
      <c r="N60">
        <v>55.255853133938402</v>
      </c>
      <c r="O60">
        <v>77.123849067129996</v>
      </c>
      <c r="P60">
        <v>29.900203550723408</v>
      </c>
      <c r="Q60">
        <v>5.2779326412731074</v>
      </c>
      <c r="R60">
        <v>7.0447777517788923</v>
      </c>
      <c r="S60">
        <v>6.2603144785361451</v>
      </c>
      <c r="T60">
        <v>1.0124916070040966</v>
      </c>
      <c r="U60">
        <v>52.097124087520903</v>
      </c>
      <c r="V60">
        <v>3.0186235421884788</v>
      </c>
      <c r="W60">
        <v>5.0291627178599914</v>
      </c>
      <c r="X60">
        <v>15.101212357731312</v>
      </c>
      <c r="Y60">
        <v>0</v>
      </c>
      <c r="Z60">
        <v>2.8691489417658103</v>
      </c>
      <c r="AA60">
        <v>0</v>
      </c>
      <c r="AB60">
        <v>7.3811488447676012</v>
      </c>
      <c r="AC60">
        <v>5.3168483439511762</v>
      </c>
      <c r="AD60">
        <v>0</v>
      </c>
      <c r="AE60">
        <v>9.0088050160079103</v>
      </c>
      <c r="AF60">
        <v>6.3808720359742592</v>
      </c>
      <c r="AG60">
        <v>33.353166012557153</v>
      </c>
      <c r="AH60">
        <v>0</v>
      </c>
      <c r="AI60">
        <v>0</v>
      </c>
      <c r="AJ60">
        <v>0</v>
      </c>
      <c r="AK60">
        <v>32.319390466528233</v>
      </c>
      <c r="AL60">
        <v>9.59859690043832</v>
      </c>
      <c r="AM60">
        <v>8.6057591632099388</v>
      </c>
      <c r="AN60">
        <v>7.1052864240242097E-2</v>
      </c>
      <c r="AO60">
        <v>0</v>
      </c>
      <c r="AP60">
        <v>0</v>
      </c>
      <c r="AQ60">
        <v>0</v>
      </c>
      <c r="AR60">
        <v>21.475877896055092</v>
      </c>
      <c r="AS60">
        <v>14.991494380493812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32.009694078349042</v>
      </c>
      <c r="BB60">
        <f t="shared" si="0"/>
        <v>733.77246090607889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282.30866339440246</v>
      </c>
      <c r="L61">
        <v>8.0568898541997687</v>
      </c>
      <c r="M61">
        <v>66.923600584099646</v>
      </c>
      <c r="N61">
        <v>55.255853133938402</v>
      </c>
      <c r="O61">
        <v>77.123849067129996</v>
      </c>
      <c r="P61">
        <v>29.900203550723408</v>
      </c>
      <c r="Q61">
        <v>5.2779326412731074</v>
      </c>
      <c r="R61">
        <v>7.0447777517788923</v>
      </c>
      <c r="S61">
        <v>6.2603144785361451</v>
      </c>
      <c r="T61">
        <v>1.0124916070040966</v>
      </c>
      <c r="U61">
        <v>52.097124087520903</v>
      </c>
      <c r="V61">
        <v>3.0186235421884788</v>
      </c>
      <c r="W61">
        <v>5.0291627178599914</v>
      </c>
      <c r="X61">
        <v>15.101212357731312</v>
      </c>
      <c r="Y61">
        <v>0</v>
      </c>
      <c r="Z61">
        <v>2.8691489417658103</v>
      </c>
      <c r="AA61">
        <v>0</v>
      </c>
      <c r="AB61">
        <v>7.3811488447676012</v>
      </c>
      <c r="AC61">
        <v>5.3168483439511762</v>
      </c>
      <c r="AD61">
        <v>0</v>
      </c>
      <c r="AE61">
        <v>9.0088050160079103</v>
      </c>
      <c r="AF61">
        <v>6.3808720359742592</v>
      </c>
      <c r="AG61">
        <v>33.353166012557153</v>
      </c>
      <c r="AH61">
        <v>0</v>
      </c>
      <c r="AI61">
        <v>0</v>
      </c>
      <c r="AJ61">
        <v>0</v>
      </c>
      <c r="AK61">
        <v>32.319390466528233</v>
      </c>
      <c r="AL61">
        <v>9.59859690043832</v>
      </c>
      <c r="AM61">
        <v>8.6057591632099388</v>
      </c>
      <c r="AN61">
        <v>6.5587202415988297E-2</v>
      </c>
      <c r="AO61">
        <v>0</v>
      </c>
      <c r="AP61">
        <v>0</v>
      </c>
      <c r="AQ61">
        <v>0</v>
      </c>
      <c r="AR61">
        <v>21.475877896055092</v>
      </c>
      <c r="AS61">
        <v>14.991494380493812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32.00949506805263</v>
      </c>
      <c r="BB61">
        <f t="shared" si="0"/>
        <v>733.76789890449925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282.30795874445425</v>
      </c>
      <c r="L62">
        <v>8.0568898541997687</v>
      </c>
      <c r="M62">
        <v>66.923600584099646</v>
      </c>
      <c r="N62">
        <v>55.255853133938402</v>
      </c>
      <c r="O62">
        <v>77.123849067129996</v>
      </c>
      <c r="P62">
        <v>29.900203550723408</v>
      </c>
      <c r="Q62">
        <v>5.2779326412731074</v>
      </c>
      <c r="R62">
        <v>7.0447777517788923</v>
      </c>
      <c r="S62">
        <v>6.2603144785361451</v>
      </c>
      <c r="T62">
        <v>1.0124916070040966</v>
      </c>
      <c r="U62">
        <v>52.097124087520903</v>
      </c>
      <c r="V62">
        <v>3.0186235421884788</v>
      </c>
      <c r="W62">
        <v>5.0291627178599914</v>
      </c>
      <c r="X62">
        <v>15.101212357731312</v>
      </c>
      <c r="Y62">
        <v>0</v>
      </c>
      <c r="Z62">
        <v>2.8691489417658103</v>
      </c>
      <c r="AA62">
        <v>0</v>
      </c>
      <c r="AB62">
        <v>7.3811488447676012</v>
      </c>
      <c r="AC62">
        <v>5.3168483439511762</v>
      </c>
      <c r="AD62">
        <v>0</v>
      </c>
      <c r="AE62">
        <v>18.017610032015821</v>
      </c>
      <c r="AF62">
        <v>6.3808720359742592</v>
      </c>
      <c r="AG62">
        <v>33.353166012557153</v>
      </c>
      <c r="AH62">
        <v>0</v>
      </c>
      <c r="AI62">
        <v>0</v>
      </c>
      <c r="AJ62">
        <v>0</v>
      </c>
      <c r="AK62">
        <v>32.319390466528233</v>
      </c>
      <c r="AL62">
        <v>9.59859690043832</v>
      </c>
      <c r="AM62">
        <v>8.6057591632099388</v>
      </c>
      <c r="AN62">
        <v>6.5587202415988297E-2</v>
      </c>
      <c r="AO62">
        <v>0</v>
      </c>
      <c r="AP62">
        <v>0</v>
      </c>
      <c r="AQ62">
        <v>0</v>
      </c>
      <c r="AR62">
        <v>21.475877896055092</v>
      </c>
      <c r="AS62">
        <v>14.991494380493812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32.386033663353913</v>
      </c>
      <c r="BB62">
        <f t="shared" si="0"/>
        <v>742.3994606752575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282.30866339440246</v>
      </c>
      <c r="L63">
        <v>8.0568898541997687</v>
      </c>
      <c r="M63">
        <v>66.923600584099646</v>
      </c>
      <c r="N63">
        <v>55.255853133938402</v>
      </c>
      <c r="O63">
        <v>77.123849067129996</v>
      </c>
      <c r="P63">
        <v>29.900203550723408</v>
      </c>
      <c r="Q63">
        <v>5.2914241823506414</v>
      </c>
      <c r="R63">
        <v>7.0447777517788923</v>
      </c>
      <c r="S63">
        <v>6.270559923997121</v>
      </c>
      <c r="T63">
        <v>1.0124916070040966</v>
      </c>
      <c r="U63">
        <v>52.097124087520903</v>
      </c>
      <c r="V63">
        <v>3.0186235421884788</v>
      </c>
      <c r="W63">
        <v>5.0291627178599914</v>
      </c>
      <c r="X63">
        <v>65.217656947514442</v>
      </c>
      <c r="Y63">
        <v>0</v>
      </c>
      <c r="Z63">
        <v>2.8691489417658103</v>
      </c>
      <c r="AA63">
        <v>0</v>
      </c>
      <c r="AB63">
        <v>7.3811488447676012</v>
      </c>
      <c r="AC63">
        <v>5.3168483439511762</v>
      </c>
      <c r="AD63">
        <v>0</v>
      </c>
      <c r="AE63">
        <v>18.017610032015821</v>
      </c>
      <c r="AF63">
        <v>6.3808720359742592</v>
      </c>
      <c r="AG63">
        <v>33.353166012557153</v>
      </c>
      <c r="AH63">
        <v>0</v>
      </c>
      <c r="AI63">
        <v>0</v>
      </c>
      <c r="AJ63">
        <v>0</v>
      </c>
      <c r="AK63">
        <v>32.319390466528233</v>
      </c>
      <c r="AL63">
        <v>9.59859690043832</v>
      </c>
      <c r="AM63">
        <v>8.6057591632099388</v>
      </c>
      <c r="AN63">
        <v>6.5587202415988297E-2</v>
      </c>
      <c r="AO63">
        <v>0</v>
      </c>
      <c r="AP63">
        <v>0</v>
      </c>
      <c r="AQ63">
        <v>17.799010973632512</v>
      </c>
      <c r="AR63">
        <v>21.475877896055092</v>
      </c>
      <c r="AS63">
        <v>14.991494380493812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35.225921366309841</v>
      </c>
      <c r="BB63">
        <f t="shared" si="0"/>
        <v>807.49947017220404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282.60061998067869</v>
      </c>
      <c r="L64">
        <v>8.0984536713723045</v>
      </c>
      <c r="M64">
        <v>66.923600584099646</v>
      </c>
      <c r="N64">
        <v>55.255853133938402</v>
      </c>
      <c r="O64">
        <v>77.123849067129996</v>
      </c>
      <c r="P64">
        <v>29.900203550723408</v>
      </c>
      <c r="Q64">
        <v>5.2914241823506414</v>
      </c>
      <c r="R64">
        <v>7.0447777517788923</v>
      </c>
      <c r="S64">
        <v>6.270559923997121</v>
      </c>
      <c r="T64">
        <v>1.0124916070040966</v>
      </c>
      <c r="U64">
        <v>52.097124087520903</v>
      </c>
      <c r="V64">
        <v>3.0186235421884788</v>
      </c>
      <c r="W64">
        <v>5.0291627178599914</v>
      </c>
      <c r="X64">
        <v>65.21884849039165</v>
      </c>
      <c r="Y64">
        <v>0</v>
      </c>
      <c r="Z64">
        <v>5.7869275266123994</v>
      </c>
      <c r="AA64">
        <v>0</v>
      </c>
      <c r="AB64">
        <v>7.3811488447676012</v>
      </c>
      <c r="AC64">
        <v>5.3168483439511762</v>
      </c>
      <c r="AD64">
        <v>0</v>
      </c>
      <c r="AE64">
        <v>25.900314791465568</v>
      </c>
      <c r="AF64">
        <v>6.3808720359742592</v>
      </c>
      <c r="AG64">
        <v>33.353166012557153</v>
      </c>
      <c r="AH64">
        <v>0</v>
      </c>
      <c r="AI64">
        <v>0</v>
      </c>
      <c r="AJ64">
        <v>0</v>
      </c>
      <c r="AK64">
        <v>32.319390466528233</v>
      </c>
      <c r="AL64">
        <v>9.59859690043832</v>
      </c>
      <c r="AM64">
        <v>8.6057591632099388</v>
      </c>
      <c r="AN64">
        <v>6.5587202415988297E-2</v>
      </c>
      <c r="AO64">
        <v>0</v>
      </c>
      <c r="AP64">
        <v>0</v>
      </c>
      <c r="AQ64">
        <v>26.698516822595789</v>
      </c>
      <c r="AR64">
        <v>21.475877896055092</v>
      </c>
      <c r="AS64">
        <v>14.991494380493812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36.063371873944497</v>
      </c>
      <c r="BB64">
        <f t="shared" si="0"/>
        <v>826.69672080415501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282.60123296075392</v>
      </c>
      <c r="L65">
        <v>8.0984536713723045</v>
      </c>
      <c r="M65">
        <v>66.923600584099646</v>
      </c>
      <c r="N65">
        <v>55.255853133938402</v>
      </c>
      <c r="O65">
        <v>77.123849067129996</v>
      </c>
      <c r="P65">
        <v>29.900203550723408</v>
      </c>
      <c r="Q65">
        <v>5.2914241823506414</v>
      </c>
      <c r="R65">
        <v>7.0447777517788923</v>
      </c>
      <c r="S65">
        <v>6.270559923997121</v>
      </c>
      <c r="T65">
        <v>1.0124916070040966</v>
      </c>
      <c r="U65">
        <v>52.097124087520903</v>
      </c>
      <c r="V65">
        <v>3.0186235421884788</v>
      </c>
      <c r="W65">
        <v>5.0291627178599914</v>
      </c>
      <c r="X65">
        <v>65.215489186834532</v>
      </c>
      <c r="Y65">
        <v>0</v>
      </c>
      <c r="Z65">
        <v>5.7869275266123994</v>
      </c>
      <c r="AA65">
        <v>0</v>
      </c>
      <c r="AB65">
        <v>7.3811488447676012</v>
      </c>
      <c r="AC65">
        <v>5.3168483439511762</v>
      </c>
      <c r="AD65">
        <v>0</v>
      </c>
      <c r="AE65">
        <v>27.119318651353517</v>
      </c>
      <c r="AF65">
        <v>6.3808720359742592</v>
      </c>
      <c r="AG65">
        <v>33.353166012557153</v>
      </c>
      <c r="AH65">
        <v>0</v>
      </c>
      <c r="AI65">
        <v>0</v>
      </c>
      <c r="AJ65">
        <v>0</v>
      </c>
      <c r="AK65">
        <v>32.319390466528233</v>
      </c>
      <c r="AL65">
        <v>9.59859690043832</v>
      </c>
      <c r="AM65">
        <v>8.6057591632099388</v>
      </c>
      <c r="AN65">
        <v>6.5587202415988297E-2</v>
      </c>
      <c r="AO65">
        <v>0</v>
      </c>
      <c r="AP65">
        <v>0</v>
      </c>
      <c r="AQ65">
        <v>35.598021947265025</v>
      </c>
      <c r="AR65">
        <v>21.475877896055092</v>
      </c>
      <c r="AS65">
        <v>14.991494380493812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36.486210753177424</v>
      </c>
      <c r="BB65">
        <f t="shared" si="0"/>
        <v>836.38964458599719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282.60061998067869</v>
      </c>
      <c r="L66">
        <v>8.0984536713723045</v>
      </c>
      <c r="M66">
        <v>66.923600584099646</v>
      </c>
      <c r="N66">
        <v>55.255853133938402</v>
      </c>
      <c r="O66">
        <v>77.123849067129996</v>
      </c>
      <c r="P66">
        <v>29.900203550723408</v>
      </c>
      <c r="Q66">
        <v>5.2914241823506414</v>
      </c>
      <c r="R66">
        <v>7.0447777517788923</v>
      </c>
      <c r="S66">
        <v>6.270559923997121</v>
      </c>
      <c r="T66">
        <v>1.0124916070040966</v>
      </c>
      <c r="U66">
        <v>52.097124087520903</v>
      </c>
      <c r="V66">
        <v>3.017397589451853</v>
      </c>
      <c r="W66">
        <v>5.0326071938914767</v>
      </c>
      <c r="X66">
        <v>65.215489186834532</v>
      </c>
      <c r="Y66">
        <v>0</v>
      </c>
      <c r="Z66">
        <v>5.7869275266123994</v>
      </c>
      <c r="AA66">
        <v>0</v>
      </c>
      <c r="AB66">
        <v>7.3811488447676012</v>
      </c>
      <c r="AC66">
        <v>5.3168483439511762</v>
      </c>
      <c r="AD66">
        <v>0</v>
      </c>
      <c r="AE66">
        <v>27.119318651353517</v>
      </c>
      <c r="AF66">
        <v>6.3808720359742592</v>
      </c>
      <c r="AG66">
        <v>33.353166012557153</v>
      </c>
      <c r="AH66">
        <v>0</v>
      </c>
      <c r="AI66">
        <v>0</v>
      </c>
      <c r="AJ66">
        <v>0</v>
      </c>
      <c r="AK66">
        <v>32.319390466528233</v>
      </c>
      <c r="AL66">
        <v>9.59859690043832</v>
      </c>
      <c r="AM66">
        <v>8.6057591632099388</v>
      </c>
      <c r="AN66">
        <v>6.5587202415988297E-2</v>
      </c>
      <c r="AO66">
        <v>0</v>
      </c>
      <c r="AP66">
        <v>0</v>
      </c>
      <c r="AQ66">
        <v>35.598021947265025</v>
      </c>
      <c r="AR66">
        <v>21.475877896055092</v>
      </c>
      <c r="AS66">
        <v>14.991494380493812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36.486277864884023</v>
      </c>
      <c r="BB66">
        <f t="shared" si="0"/>
        <v>836.39118301751023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282.60123296075392</v>
      </c>
      <c r="L67">
        <v>19.275970925506833</v>
      </c>
      <c r="M67">
        <v>66.923600584099646</v>
      </c>
      <c r="N67">
        <v>55.255853133938402</v>
      </c>
      <c r="O67">
        <v>77.123849067129996</v>
      </c>
      <c r="P67">
        <v>29.900203550723408</v>
      </c>
      <c r="Q67">
        <v>10.084370462121949</v>
      </c>
      <c r="R67">
        <v>20.106201255564617</v>
      </c>
      <c r="S67">
        <v>12.337616454253983</v>
      </c>
      <c r="T67">
        <v>1.6767096449782737</v>
      </c>
      <c r="U67">
        <v>52.097124087520903</v>
      </c>
      <c r="V67">
        <v>9.1648864664016401</v>
      </c>
      <c r="W67">
        <v>18.379780226952967</v>
      </c>
      <c r="X67">
        <v>65.215489186834532</v>
      </c>
      <c r="Y67">
        <v>0</v>
      </c>
      <c r="Z67">
        <v>5.7869275266123994</v>
      </c>
      <c r="AA67">
        <v>0</v>
      </c>
      <c r="AB67">
        <v>14.837615779089521</v>
      </c>
      <c r="AC67">
        <v>5.3168483439511762</v>
      </c>
      <c r="AD67">
        <v>0</v>
      </c>
      <c r="AE67">
        <v>27.119318651353517</v>
      </c>
      <c r="AF67">
        <v>6.3808720359742592</v>
      </c>
      <c r="AG67">
        <v>33.353166012557153</v>
      </c>
      <c r="AH67">
        <v>10.012429955332916</v>
      </c>
      <c r="AI67">
        <v>0</v>
      </c>
      <c r="AJ67">
        <v>0</v>
      </c>
      <c r="AK67">
        <v>32.319390466528233</v>
      </c>
      <c r="AL67">
        <v>9.59859690043832</v>
      </c>
      <c r="AM67">
        <v>8.6057591632099388</v>
      </c>
      <c r="AN67">
        <v>6.5587202415988297E-2</v>
      </c>
      <c r="AO67">
        <v>0</v>
      </c>
      <c r="AP67">
        <v>0</v>
      </c>
      <c r="AQ67">
        <v>35.598021947265025</v>
      </c>
      <c r="AR67">
        <v>21.475877896055092</v>
      </c>
      <c r="AS67">
        <v>15.503399064254703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39.547678016185955</v>
      </c>
      <c r="BB67">
        <f t="shared" si="0"/>
        <v>906.56902093563326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297.98445694524116</v>
      </c>
      <c r="L68">
        <v>19.275970925506833</v>
      </c>
      <c r="M68">
        <v>66.923600584099646</v>
      </c>
      <c r="N68">
        <v>55.255853133938402</v>
      </c>
      <c r="O68">
        <v>77.123849067129996</v>
      </c>
      <c r="P68">
        <v>29.900203550723408</v>
      </c>
      <c r="Q68">
        <v>10.084370462121949</v>
      </c>
      <c r="R68">
        <v>20.106201255564617</v>
      </c>
      <c r="S68">
        <v>12.337616454253983</v>
      </c>
      <c r="T68">
        <v>1.6767096449782737</v>
      </c>
      <c r="U68">
        <v>52.097124087520903</v>
      </c>
      <c r="V68">
        <v>9.1648864664016401</v>
      </c>
      <c r="W68">
        <v>18.379780226952967</v>
      </c>
      <c r="X68">
        <v>65.215489186834532</v>
      </c>
      <c r="Y68">
        <v>0</v>
      </c>
      <c r="Z68">
        <v>5.7869275266123994</v>
      </c>
      <c r="AA68">
        <v>0</v>
      </c>
      <c r="AB68">
        <v>14.837615779089521</v>
      </c>
      <c r="AC68">
        <v>5.3168483439511762</v>
      </c>
      <c r="AD68">
        <v>0</v>
      </c>
      <c r="AE68">
        <v>27.119318651353517</v>
      </c>
      <c r="AF68">
        <v>6.3808720359742592</v>
      </c>
      <c r="AG68">
        <v>33.353166012557153</v>
      </c>
      <c r="AH68">
        <v>10.012429955332916</v>
      </c>
      <c r="AI68">
        <v>0</v>
      </c>
      <c r="AJ68">
        <v>0</v>
      </c>
      <c r="AK68">
        <v>32.319390466528233</v>
      </c>
      <c r="AL68">
        <v>9.59859690043832</v>
      </c>
      <c r="AM68">
        <v>8.6057591632099388</v>
      </c>
      <c r="AN68">
        <v>6.5587202415988297E-2</v>
      </c>
      <c r="AO68">
        <v>0</v>
      </c>
      <c r="AP68">
        <v>0</v>
      </c>
      <c r="AQ68">
        <v>35.598021947265025</v>
      </c>
      <c r="AR68">
        <v>23.428230432060101</v>
      </c>
      <c r="AS68">
        <v>15.503399064254703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40.272305114742572</v>
      </c>
      <c r="BB68">
        <f t="shared" ref="BB68:BB99" si="1">SUM(B68:AZ68)-BA68</f>
        <v>923.179970357569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282.59657539985267</v>
      </c>
      <c r="L69">
        <v>9.1109317274577357</v>
      </c>
      <c r="M69">
        <v>66.923600584099646</v>
      </c>
      <c r="N69">
        <v>55.255853133938402</v>
      </c>
      <c r="O69">
        <v>77.123849067129996</v>
      </c>
      <c r="P69">
        <v>29.985362366385171</v>
      </c>
      <c r="Q69">
        <v>6.2577699565996587</v>
      </c>
      <c r="R69">
        <v>20.106201255564617</v>
      </c>
      <c r="S69">
        <v>7.3037171970171348</v>
      </c>
      <c r="T69">
        <v>1.0124916070040966</v>
      </c>
      <c r="U69">
        <v>52.097124087520903</v>
      </c>
      <c r="V69">
        <v>9.1608258642118443</v>
      </c>
      <c r="W69">
        <v>18.378177400847658</v>
      </c>
      <c r="X69">
        <v>65.218210436826141</v>
      </c>
      <c r="Y69">
        <v>0</v>
      </c>
      <c r="Z69">
        <v>5.7869275266123994</v>
      </c>
      <c r="AA69">
        <v>0</v>
      </c>
      <c r="AB69">
        <v>14.837615779089521</v>
      </c>
      <c r="AC69">
        <v>5.3168483439511762</v>
      </c>
      <c r="AD69">
        <v>0</v>
      </c>
      <c r="AE69">
        <v>27.119318651353517</v>
      </c>
      <c r="AF69">
        <v>6.3808720359742592</v>
      </c>
      <c r="AG69">
        <v>33.353166012557153</v>
      </c>
      <c r="AH69">
        <v>10.012429955332916</v>
      </c>
      <c r="AI69">
        <v>0</v>
      </c>
      <c r="AJ69">
        <v>0</v>
      </c>
      <c r="AK69">
        <v>32.319390466528233</v>
      </c>
      <c r="AL69">
        <v>9.59859690043832</v>
      </c>
      <c r="AM69">
        <v>8.6057591632099388</v>
      </c>
      <c r="AN69">
        <v>6.5587202415988297E-2</v>
      </c>
      <c r="AO69">
        <v>0</v>
      </c>
      <c r="AP69">
        <v>0</v>
      </c>
      <c r="AQ69">
        <v>35.598021947265025</v>
      </c>
      <c r="AR69">
        <v>23.428230432060101</v>
      </c>
      <c r="AS69">
        <v>15.722786152684897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38.818666859334193</v>
      </c>
      <c r="BB69">
        <f t="shared" si="1"/>
        <v>889.85757379459494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282.5998119968026</v>
      </c>
      <c r="L70">
        <v>9.100659730227127</v>
      </c>
      <c r="M70">
        <v>66.923600584099646</v>
      </c>
      <c r="N70">
        <v>55.255853133938402</v>
      </c>
      <c r="O70">
        <v>77.123849067129996</v>
      </c>
      <c r="P70">
        <v>29.985362366385171</v>
      </c>
      <c r="Q70">
        <v>6.2577699565996587</v>
      </c>
      <c r="R70">
        <v>20.106201255564617</v>
      </c>
      <c r="S70">
        <v>7.3037171970171348</v>
      </c>
      <c r="T70">
        <v>1.0124916070040966</v>
      </c>
      <c r="U70">
        <v>52.097124087520903</v>
      </c>
      <c r="V70">
        <v>9.1608258642118443</v>
      </c>
      <c r="W70">
        <v>18.378177400847658</v>
      </c>
      <c r="X70">
        <v>65.218210436826141</v>
      </c>
      <c r="Y70">
        <v>0</v>
      </c>
      <c r="Z70">
        <v>2.8973540889167184</v>
      </c>
      <c r="AA70">
        <v>0</v>
      </c>
      <c r="AB70">
        <v>14.837615779089521</v>
      </c>
      <c r="AC70">
        <v>5.3168483439511762</v>
      </c>
      <c r="AD70">
        <v>0</v>
      </c>
      <c r="AE70">
        <v>27.119318651353517</v>
      </c>
      <c r="AF70">
        <v>6.3808720359742592</v>
      </c>
      <c r="AG70">
        <v>33.353166012557153</v>
      </c>
      <c r="AH70">
        <v>10.012429955332916</v>
      </c>
      <c r="AI70">
        <v>0</v>
      </c>
      <c r="AJ70">
        <v>0</v>
      </c>
      <c r="AK70">
        <v>32.319390466528233</v>
      </c>
      <c r="AL70">
        <v>18.324594082654976</v>
      </c>
      <c r="AM70">
        <v>8.6057591632099388</v>
      </c>
      <c r="AN70">
        <v>6.5587202415988297E-2</v>
      </c>
      <c r="AO70">
        <v>0</v>
      </c>
      <c r="AP70">
        <v>0</v>
      </c>
      <c r="AQ70">
        <v>35.598021947265025</v>
      </c>
      <c r="AR70">
        <v>21.475877896055092</v>
      </c>
      <c r="AS70">
        <v>15.722786152684897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38.980726956118446</v>
      </c>
      <c r="BB70">
        <f t="shared" si="1"/>
        <v>893.57254950604556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282.59657539985267</v>
      </c>
      <c r="L71">
        <v>19.275970925506833</v>
      </c>
      <c r="M71">
        <v>66.923600584099646</v>
      </c>
      <c r="N71">
        <v>55.255853133938402</v>
      </c>
      <c r="O71">
        <v>77.123849067129996</v>
      </c>
      <c r="P71">
        <v>29.985362366385171</v>
      </c>
      <c r="Q71">
        <v>10.084370462121949</v>
      </c>
      <c r="R71">
        <v>20.106201255564617</v>
      </c>
      <c r="S71">
        <v>12.337616454253983</v>
      </c>
      <c r="T71">
        <v>1.6767096449782737</v>
      </c>
      <c r="U71">
        <v>52.097124087520903</v>
      </c>
      <c r="V71">
        <v>9.1608258642118443</v>
      </c>
      <c r="W71">
        <v>18.378177400847658</v>
      </c>
      <c r="X71">
        <v>65.218210436826141</v>
      </c>
      <c r="Y71">
        <v>0</v>
      </c>
      <c r="Z71">
        <v>2.8973540889167184</v>
      </c>
      <c r="AA71">
        <v>0</v>
      </c>
      <c r="AB71">
        <v>14.837615779089521</v>
      </c>
      <c r="AC71">
        <v>5.3168483439511762</v>
      </c>
      <c r="AD71">
        <v>0</v>
      </c>
      <c r="AE71">
        <v>27.119318651353517</v>
      </c>
      <c r="AF71">
        <v>6.3808720359742592</v>
      </c>
      <c r="AG71">
        <v>33.353166012557153</v>
      </c>
      <c r="AH71">
        <v>10.012429955332916</v>
      </c>
      <c r="AI71">
        <v>0</v>
      </c>
      <c r="AJ71">
        <v>0</v>
      </c>
      <c r="AK71">
        <v>32.319390466528233</v>
      </c>
      <c r="AL71">
        <v>62.827179711959914</v>
      </c>
      <c r="AM71">
        <v>8.6057591632099388</v>
      </c>
      <c r="AN71">
        <v>6.6953617872051757E-2</v>
      </c>
      <c r="AO71">
        <v>0</v>
      </c>
      <c r="AP71">
        <v>0</v>
      </c>
      <c r="AQ71">
        <v>35.598021947265025</v>
      </c>
      <c r="AR71">
        <v>21.475877896055092</v>
      </c>
      <c r="AS71">
        <v>15.722786152684897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41.664318073870291</v>
      </c>
      <c r="BB71">
        <f t="shared" si="1"/>
        <v>955.08970283211795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301.97999842091582</v>
      </c>
      <c r="L72">
        <v>19.275970925506833</v>
      </c>
      <c r="M72">
        <v>66.923600584099646</v>
      </c>
      <c r="N72">
        <v>55.255853133938402</v>
      </c>
      <c r="O72">
        <v>77.123849067129996</v>
      </c>
      <c r="P72">
        <v>29.985362366385171</v>
      </c>
      <c r="Q72">
        <v>10.084370462121949</v>
      </c>
      <c r="R72">
        <v>20.106201255564617</v>
      </c>
      <c r="S72">
        <v>12.337616454253983</v>
      </c>
      <c r="T72">
        <v>1.6767096449782737</v>
      </c>
      <c r="U72">
        <v>52.097124087520903</v>
      </c>
      <c r="V72">
        <v>9.1608258642118443</v>
      </c>
      <c r="W72">
        <v>18.378177400847658</v>
      </c>
      <c r="X72">
        <v>65.218210436826141</v>
      </c>
      <c r="Y72">
        <v>0</v>
      </c>
      <c r="Z72">
        <v>2.8973540889167184</v>
      </c>
      <c r="AA72">
        <v>0</v>
      </c>
      <c r="AB72">
        <v>14.837615779089521</v>
      </c>
      <c r="AC72">
        <v>5.3168483439511762</v>
      </c>
      <c r="AD72">
        <v>0</v>
      </c>
      <c r="AE72">
        <v>27.119318651353517</v>
      </c>
      <c r="AF72">
        <v>6.3808720359742592</v>
      </c>
      <c r="AG72">
        <v>33.353166012557153</v>
      </c>
      <c r="AH72">
        <v>10.012429955332916</v>
      </c>
      <c r="AI72">
        <v>0</v>
      </c>
      <c r="AJ72">
        <v>0</v>
      </c>
      <c r="AK72">
        <v>32.319390466528233</v>
      </c>
      <c r="AL72">
        <v>62.827179711959914</v>
      </c>
      <c r="AM72">
        <v>8.6057591632099388</v>
      </c>
      <c r="AN72">
        <v>6.6953617872051757E-2</v>
      </c>
      <c r="AO72">
        <v>0</v>
      </c>
      <c r="AP72">
        <v>0</v>
      </c>
      <c r="AQ72">
        <v>35.598021947265025</v>
      </c>
      <c r="AR72">
        <v>21.475877896055092</v>
      </c>
      <c r="AS72">
        <v>15.722786152684897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42.474545156150739</v>
      </c>
      <c r="BB72">
        <f t="shared" si="1"/>
        <v>973.66289877090071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301.97999842091582</v>
      </c>
      <c r="L73">
        <v>19.275970925506833</v>
      </c>
      <c r="M73">
        <v>66.923600584099646</v>
      </c>
      <c r="N73">
        <v>55.255853133938402</v>
      </c>
      <c r="O73">
        <v>77.123849067129996</v>
      </c>
      <c r="P73">
        <v>29.985362366385171</v>
      </c>
      <c r="Q73">
        <v>10.084370462121949</v>
      </c>
      <c r="R73">
        <v>20.100283983556121</v>
      </c>
      <c r="S73">
        <v>12.337616454253983</v>
      </c>
      <c r="T73">
        <v>1.6767096449782737</v>
      </c>
      <c r="U73">
        <v>52.097124087520903</v>
      </c>
      <c r="V73">
        <v>9.1603160542303677</v>
      </c>
      <c r="W73">
        <v>18.378177400847658</v>
      </c>
      <c r="X73">
        <v>65.215489186834532</v>
      </c>
      <c r="Y73">
        <v>0</v>
      </c>
      <c r="Z73">
        <v>2.8973540889167184</v>
      </c>
      <c r="AA73">
        <v>0</v>
      </c>
      <c r="AB73">
        <v>14.837615779089521</v>
      </c>
      <c r="AC73">
        <v>10.644190345287013</v>
      </c>
      <c r="AD73">
        <v>0</v>
      </c>
      <c r="AE73">
        <v>27.119318651353517</v>
      </c>
      <c r="AF73">
        <v>6.3808720359742592</v>
      </c>
      <c r="AG73">
        <v>33.353166012557153</v>
      </c>
      <c r="AH73">
        <v>10.012429955332916</v>
      </c>
      <c r="AI73">
        <v>0</v>
      </c>
      <c r="AJ73">
        <v>0</v>
      </c>
      <c r="AK73">
        <v>32.319390466528233</v>
      </c>
      <c r="AL73">
        <v>62.827179711959914</v>
      </c>
      <c r="AM73">
        <v>8.6057591632099388</v>
      </c>
      <c r="AN73">
        <v>6.6953617872051757E-2</v>
      </c>
      <c r="AO73">
        <v>0</v>
      </c>
      <c r="AP73">
        <v>0</v>
      </c>
      <c r="AQ73">
        <v>35.598021947265025</v>
      </c>
      <c r="AR73">
        <v>21.475877896055092</v>
      </c>
      <c r="AS73">
        <v>15.722786152684897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42.696845651529742</v>
      </c>
      <c r="BB73">
        <f t="shared" si="1"/>
        <v>978.75879194487618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301.97999842091582</v>
      </c>
      <c r="L74">
        <v>19.275970925506833</v>
      </c>
      <c r="M74">
        <v>66.923600584099646</v>
      </c>
      <c r="N74">
        <v>55.255853133938402</v>
      </c>
      <c r="O74">
        <v>77.123849067129996</v>
      </c>
      <c r="P74">
        <v>29.985362366385171</v>
      </c>
      <c r="Q74">
        <v>10.084370462121949</v>
      </c>
      <c r="R74">
        <v>20.100283983556121</v>
      </c>
      <c r="S74">
        <v>12.337616454253983</v>
      </c>
      <c r="T74">
        <v>1.6767096449782737</v>
      </c>
      <c r="U74">
        <v>52.097124087520903</v>
      </c>
      <c r="V74">
        <v>9.1603160542303677</v>
      </c>
      <c r="W74">
        <v>18.378177400847658</v>
      </c>
      <c r="X74">
        <v>65.215489186834532</v>
      </c>
      <c r="Y74">
        <v>0</v>
      </c>
      <c r="Z74">
        <v>2.8973540889167184</v>
      </c>
      <c r="AA74">
        <v>0</v>
      </c>
      <c r="AB74">
        <v>14.837615779089521</v>
      </c>
      <c r="AC74">
        <v>10.644190345287013</v>
      </c>
      <c r="AD74">
        <v>0</v>
      </c>
      <c r="AE74">
        <v>27.119318651353517</v>
      </c>
      <c r="AF74">
        <v>6.3808720359742592</v>
      </c>
      <c r="AG74">
        <v>33.353166012557153</v>
      </c>
      <c r="AH74">
        <v>10.012429955332916</v>
      </c>
      <c r="AI74">
        <v>0</v>
      </c>
      <c r="AJ74">
        <v>0</v>
      </c>
      <c r="AK74">
        <v>32.319390466528233</v>
      </c>
      <c r="AL74">
        <v>62.827179711959914</v>
      </c>
      <c r="AM74">
        <v>8.6057591632099388</v>
      </c>
      <c r="AN74">
        <v>6.6953617872051757E-2</v>
      </c>
      <c r="AO74">
        <v>0</v>
      </c>
      <c r="AP74">
        <v>0</v>
      </c>
      <c r="AQ74">
        <v>35.598021947265025</v>
      </c>
      <c r="AR74">
        <v>21.475877896055092</v>
      </c>
      <c r="AS74">
        <v>15.722786152684897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42.696845651529742</v>
      </c>
      <c r="BB74">
        <f t="shared" si="1"/>
        <v>978.75879194487618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293.44610102933711</v>
      </c>
      <c r="L75">
        <v>19.275970925506833</v>
      </c>
      <c r="M75">
        <v>66.923600584099646</v>
      </c>
      <c r="N75">
        <v>55.255853133938402</v>
      </c>
      <c r="O75">
        <v>77.123849067129996</v>
      </c>
      <c r="P75">
        <v>29.985362366385171</v>
      </c>
      <c r="Q75">
        <v>10.084370462121949</v>
      </c>
      <c r="R75">
        <v>20.100283983556121</v>
      </c>
      <c r="S75">
        <v>12.337616454253983</v>
      </c>
      <c r="T75">
        <v>1.6767096449782737</v>
      </c>
      <c r="U75">
        <v>52.097124087520903</v>
      </c>
      <c r="V75">
        <v>8.0254708291448331</v>
      </c>
      <c r="W75">
        <v>18.379780226952967</v>
      </c>
      <c r="X75">
        <v>65.215489186834532</v>
      </c>
      <c r="Y75">
        <v>0</v>
      </c>
      <c r="Z75">
        <v>2.8973540889167184</v>
      </c>
      <c r="AA75">
        <v>0</v>
      </c>
      <c r="AB75">
        <v>14.837615779089521</v>
      </c>
      <c r="AC75">
        <v>10.644190345287013</v>
      </c>
      <c r="AD75">
        <v>0</v>
      </c>
      <c r="AE75">
        <v>27.119318651353517</v>
      </c>
      <c r="AF75">
        <v>6.3808720359742592</v>
      </c>
      <c r="AG75">
        <v>33.353166012557153</v>
      </c>
      <c r="AH75">
        <v>18.627776431433936</v>
      </c>
      <c r="AI75">
        <v>0</v>
      </c>
      <c r="AJ75">
        <v>0</v>
      </c>
      <c r="AK75">
        <v>32.319390466528233</v>
      </c>
      <c r="AL75">
        <v>62.827179711959914</v>
      </c>
      <c r="AM75">
        <v>8.6057591632099388</v>
      </c>
      <c r="AN75">
        <v>6.8320033328115204E-2</v>
      </c>
      <c r="AO75">
        <v>0</v>
      </c>
      <c r="AP75">
        <v>2.9447541732401104</v>
      </c>
      <c r="AQ75">
        <v>35.598021947265025</v>
      </c>
      <c r="AR75">
        <v>21.475877896055092</v>
      </c>
      <c r="AS75">
        <v>15.722786152684897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42.776028531592857</v>
      </c>
      <c r="BB75">
        <f t="shared" si="1"/>
        <v>980.57393633905133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293.7619047502468</v>
      </c>
      <c r="L76">
        <v>19.276304343274916</v>
      </c>
      <c r="M76">
        <v>66.923600584099646</v>
      </c>
      <c r="N76">
        <v>55.255853133938402</v>
      </c>
      <c r="O76">
        <v>77.123849067129996</v>
      </c>
      <c r="P76">
        <v>29.985362366385171</v>
      </c>
      <c r="Q76">
        <v>10.084370462121949</v>
      </c>
      <c r="R76">
        <v>20.100283983556121</v>
      </c>
      <c r="S76">
        <v>12.337616454253983</v>
      </c>
      <c r="T76">
        <v>1.6767096449782737</v>
      </c>
      <c r="U76">
        <v>52.097124087520903</v>
      </c>
      <c r="V76">
        <v>9.1460013778968392</v>
      </c>
      <c r="W76">
        <v>18.379780226952967</v>
      </c>
      <c r="X76">
        <v>65.215489186834532</v>
      </c>
      <c r="Y76">
        <v>0</v>
      </c>
      <c r="Z76">
        <v>2.8973540889167184</v>
      </c>
      <c r="AA76">
        <v>5.5879880776455852</v>
      </c>
      <c r="AB76">
        <v>14.882806533107297</v>
      </c>
      <c r="AC76">
        <v>10.644190345287013</v>
      </c>
      <c r="AD76">
        <v>4.9722965360458975</v>
      </c>
      <c r="AE76">
        <v>27.119318651353517</v>
      </c>
      <c r="AF76">
        <v>6.3808720359742592</v>
      </c>
      <c r="AG76">
        <v>33.353166012557153</v>
      </c>
      <c r="AH76">
        <v>32.598608530578161</v>
      </c>
      <c r="AI76">
        <v>0</v>
      </c>
      <c r="AJ76">
        <v>0</v>
      </c>
      <c r="AK76">
        <v>32.319390466528233</v>
      </c>
      <c r="AL76">
        <v>62.827179711959914</v>
      </c>
      <c r="AM76">
        <v>8.6057591632099388</v>
      </c>
      <c r="AN76">
        <v>6.8320033328115204E-2</v>
      </c>
      <c r="AO76">
        <v>0</v>
      </c>
      <c r="AP76">
        <v>2.9447541732401104</v>
      </c>
      <c r="AQ76">
        <v>35.598021947265025</v>
      </c>
      <c r="AR76">
        <v>21.475877896055092</v>
      </c>
      <c r="AS76">
        <v>15.722786152684897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43.863370893041917</v>
      </c>
      <c r="BB76">
        <f t="shared" si="1"/>
        <v>1005.4995691318854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293.6865525934636</v>
      </c>
      <c r="L77">
        <v>19.276201740007721</v>
      </c>
      <c r="M77">
        <v>66.923600584099646</v>
      </c>
      <c r="N77">
        <v>55.255853133938402</v>
      </c>
      <c r="O77">
        <v>77.123849067129996</v>
      </c>
      <c r="P77">
        <v>29.985362366385171</v>
      </c>
      <c r="Q77">
        <v>10.084370462121949</v>
      </c>
      <c r="R77">
        <v>20.100283983556121</v>
      </c>
      <c r="S77">
        <v>12.337616454253983</v>
      </c>
      <c r="T77">
        <v>1.6767096449782737</v>
      </c>
      <c r="U77">
        <v>52.097124087520903</v>
      </c>
      <c r="V77">
        <v>9.1648864664016401</v>
      </c>
      <c r="W77">
        <v>18.379780226952967</v>
      </c>
      <c r="X77">
        <v>65.215489186834532</v>
      </c>
      <c r="Y77">
        <v>0</v>
      </c>
      <c r="Z77">
        <v>5.6896682404508452</v>
      </c>
      <c r="AA77">
        <v>12.42209729492799</v>
      </c>
      <c r="AB77">
        <v>14.882806533107297</v>
      </c>
      <c r="AC77">
        <v>15.966636130123339</v>
      </c>
      <c r="AD77">
        <v>9.9445935651309139</v>
      </c>
      <c r="AE77">
        <v>27.119318651353517</v>
      </c>
      <c r="AF77">
        <v>19.142616107922777</v>
      </c>
      <c r="AG77">
        <v>33.353166012557153</v>
      </c>
      <c r="AH77">
        <v>41.912496746295133</v>
      </c>
      <c r="AI77">
        <v>0</v>
      </c>
      <c r="AJ77">
        <v>0</v>
      </c>
      <c r="AK77">
        <v>32.319390466528233</v>
      </c>
      <c r="AL77">
        <v>18.324594082654976</v>
      </c>
      <c r="AM77">
        <v>8.6057591632099388</v>
      </c>
      <c r="AN77">
        <v>6.8320033328115204E-2</v>
      </c>
      <c r="AO77">
        <v>0</v>
      </c>
      <c r="AP77">
        <v>2.9447541732401104</v>
      </c>
      <c r="AQ77">
        <v>35.598021947265025</v>
      </c>
      <c r="AR77">
        <v>21.475877896055092</v>
      </c>
      <c r="AS77">
        <v>15.722786152684897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43.75626437752922</v>
      </c>
      <c r="BB77">
        <f t="shared" si="1"/>
        <v>1003.044318816951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288.21689644351983</v>
      </c>
      <c r="L78">
        <v>19.275887579652583</v>
      </c>
      <c r="M78">
        <v>66.923600584099646</v>
      </c>
      <c r="N78">
        <v>55.255853133938402</v>
      </c>
      <c r="O78">
        <v>77.123849067129996</v>
      </c>
      <c r="P78">
        <v>29.985362366385171</v>
      </c>
      <c r="Q78">
        <v>10.082977266755943</v>
      </c>
      <c r="R78">
        <v>20.102423986094081</v>
      </c>
      <c r="S78">
        <v>12.345632631644909</v>
      </c>
      <c r="T78">
        <v>1.6767096449782737</v>
      </c>
      <c r="U78">
        <v>52.097124087520903</v>
      </c>
      <c r="V78">
        <v>9.1648864664016401</v>
      </c>
      <c r="W78">
        <v>18.379780226952967</v>
      </c>
      <c r="X78">
        <v>65.215489186834532</v>
      </c>
      <c r="Y78">
        <v>0</v>
      </c>
      <c r="Z78">
        <v>8.6560764683782097</v>
      </c>
      <c r="AA78">
        <v>18.633146171571696</v>
      </c>
      <c r="AB78">
        <v>22.324209550373904</v>
      </c>
      <c r="AC78">
        <v>15.966636130123339</v>
      </c>
      <c r="AD78">
        <v>19.889186637222707</v>
      </c>
      <c r="AE78">
        <v>27.119318651353517</v>
      </c>
      <c r="AF78">
        <v>24.900963830912058</v>
      </c>
      <c r="AG78">
        <v>33.353166012557153</v>
      </c>
      <c r="AH78">
        <v>57.513259720830725</v>
      </c>
      <c r="AI78">
        <v>0</v>
      </c>
      <c r="AJ78">
        <v>0</v>
      </c>
      <c r="AK78">
        <v>32.319390466528233</v>
      </c>
      <c r="AL78">
        <v>9.59859690043832</v>
      </c>
      <c r="AM78">
        <v>8.6057591632099388</v>
      </c>
      <c r="AN78">
        <v>6.8320033328115204E-2</v>
      </c>
      <c r="AO78">
        <v>0</v>
      </c>
      <c r="AP78">
        <v>2.9447541732401104</v>
      </c>
      <c r="AQ78">
        <v>35.598021947265025</v>
      </c>
      <c r="AR78">
        <v>21.475877896055092</v>
      </c>
      <c r="AS78">
        <v>15.722786152684897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45.166402399759562</v>
      </c>
      <c r="BB78">
        <f t="shared" si="1"/>
        <v>1035.3695401782225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282.52026714143295</v>
      </c>
      <c r="L79">
        <v>19.275887579652583</v>
      </c>
      <c r="M79">
        <v>66.923600584099646</v>
      </c>
      <c r="N79">
        <v>55.255853133938402</v>
      </c>
      <c r="O79">
        <v>77.123849067129996</v>
      </c>
      <c r="P79">
        <v>29.985362366385171</v>
      </c>
      <c r="Q79">
        <v>10.082977266755943</v>
      </c>
      <c r="R79">
        <v>20.102423986094081</v>
      </c>
      <c r="S79">
        <v>12.345632631644909</v>
      </c>
      <c r="T79">
        <v>1.6767096449782737</v>
      </c>
      <c r="U79">
        <v>52.097124087520903</v>
      </c>
      <c r="V79">
        <v>9.1648864664016401</v>
      </c>
      <c r="W79">
        <v>18.379780226952967</v>
      </c>
      <c r="X79">
        <v>65.215489186834532</v>
      </c>
      <c r="Y79">
        <v>0</v>
      </c>
      <c r="Z79">
        <v>8.6560764683782097</v>
      </c>
      <c r="AA79">
        <v>18.633146171571696</v>
      </c>
      <c r="AB79">
        <v>22.324209550373904</v>
      </c>
      <c r="AC79">
        <v>15.966636130123339</v>
      </c>
      <c r="AD79">
        <v>19.889186637222707</v>
      </c>
      <c r="AE79">
        <v>27.119318651353517</v>
      </c>
      <c r="AF79">
        <v>24.900963830912058</v>
      </c>
      <c r="AG79">
        <v>33.353166012557153</v>
      </c>
      <c r="AH79">
        <v>57.513259720830725</v>
      </c>
      <c r="AI79">
        <v>1.7484597289813535</v>
      </c>
      <c r="AJ79">
        <v>0</v>
      </c>
      <c r="AK79">
        <v>32.319390466528233</v>
      </c>
      <c r="AL79">
        <v>9.59859690043832</v>
      </c>
      <c r="AM79">
        <v>8.6057591632099388</v>
      </c>
      <c r="AN79">
        <v>6.8320033328115204E-2</v>
      </c>
      <c r="AO79">
        <v>0</v>
      </c>
      <c r="AP79">
        <v>2.9447541732401104</v>
      </c>
      <c r="AQ79">
        <v>35.598021947265025</v>
      </c>
      <c r="AR79">
        <v>21.475877896055092</v>
      </c>
      <c r="AS79">
        <v>15.722786152684897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45.001368911603777</v>
      </c>
      <c r="BB79">
        <f t="shared" si="1"/>
        <v>1031.5864040932727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282.52026714143295</v>
      </c>
      <c r="L80">
        <v>19.275887579652583</v>
      </c>
      <c r="M80">
        <v>66.923600584099646</v>
      </c>
      <c r="N80">
        <v>55.255853133938402</v>
      </c>
      <c r="O80">
        <v>77.123849067129996</v>
      </c>
      <c r="P80">
        <v>29.985362366385171</v>
      </c>
      <c r="Q80">
        <v>10.082977266755943</v>
      </c>
      <c r="R80">
        <v>20.102423986094081</v>
      </c>
      <c r="S80">
        <v>12.345632631644909</v>
      </c>
      <c r="T80">
        <v>1.6767096449782737</v>
      </c>
      <c r="U80">
        <v>52.097124087520903</v>
      </c>
      <c r="V80">
        <v>9.1648864664016401</v>
      </c>
      <c r="W80">
        <v>18.379780226952967</v>
      </c>
      <c r="X80">
        <v>65.215489186834532</v>
      </c>
      <c r="Y80">
        <v>0</v>
      </c>
      <c r="Z80">
        <v>8.6560764683782097</v>
      </c>
      <c r="AA80">
        <v>18.633146171571696</v>
      </c>
      <c r="AB80">
        <v>22.324209550373904</v>
      </c>
      <c r="AC80">
        <v>15.966636130123339</v>
      </c>
      <c r="AD80">
        <v>19.889186637222707</v>
      </c>
      <c r="AE80">
        <v>27.119318651353517</v>
      </c>
      <c r="AF80">
        <v>24.900963830912058</v>
      </c>
      <c r="AG80">
        <v>33.353166012557153</v>
      </c>
      <c r="AH80">
        <v>57.513259720830725</v>
      </c>
      <c r="AI80">
        <v>3.496919457962707</v>
      </c>
      <c r="AJ80">
        <v>0</v>
      </c>
      <c r="AK80">
        <v>32.319390466528233</v>
      </c>
      <c r="AL80">
        <v>9.59859690043832</v>
      </c>
      <c r="AM80">
        <v>8.6057591632099388</v>
      </c>
      <c r="AN80">
        <v>6.8320033328115204E-2</v>
      </c>
      <c r="AO80">
        <v>0</v>
      </c>
      <c r="AP80">
        <v>2.9447541732401104</v>
      </c>
      <c r="AQ80">
        <v>35.598021947265025</v>
      </c>
      <c r="AR80">
        <v>23.428230432060101</v>
      </c>
      <c r="AS80">
        <v>15.722786152684897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45.156062864280202</v>
      </c>
      <c r="BB80">
        <f t="shared" si="1"/>
        <v>1035.1325224055824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282.52026714143295</v>
      </c>
      <c r="L81">
        <v>19.275887579652583</v>
      </c>
      <c r="M81">
        <v>66.923600584099646</v>
      </c>
      <c r="N81">
        <v>55.255853133938402</v>
      </c>
      <c r="O81">
        <v>77.123849067129996</v>
      </c>
      <c r="P81">
        <v>29.985362366385171</v>
      </c>
      <c r="Q81">
        <v>10.082977266755943</v>
      </c>
      <c r="R81">
        <v>20.102423986094081</v>
      </c>
      <c r="S81">
        <v>12.345632631644909</v>
      </c>
      <c r="T81">
        <v>1.6767096449782737</v>
      </c>
      <c r="U81">
        <v>52.097124087520903</v>
      </c>
      <c r="V81">
        <v>9.1648864664016401</v>
      </c>
      <c r="W81">
        <v>18.379780226952967</v>
      </c>
      <c r="X81">
        <v>65.215489186834532</v>
      </c>
      <c r="Y81">
        <v>0</v>
      </c>
      <c r="Z81">
        <v>8.6920622667501561</v>
      </c>
      <c r="AA81">
        <v>18.633146171571696</v>
      </c>
      <c r="AB81">
        <v>22.324209550373904</v>
      </c>
      <c r="AC81">
        <v>15.966636130123339</v>
      </c>
      <c r="AD81">
        <v>19.889186637222707</v>
      </c>
      <c r="AE81">
        <v>27.119318651353517</v>
      </c>
      <c r="AF81">
        <v>24.900963830912058</v>
      </c>
      <c r="AG81">
        <v>33.353166012557153</v>
      </c>
      <c r="AH81">
        <v>57.513259720830725</v>
      </c>
      <c r="AI81">
        <v>18.183983059215763</v>
      </c>
      <c r="AJ81">
        <v>0</v>
      </c>
      <c r="AK81">
        <v>32.319390466528233</v>
      </c>
      <c r="AL81">
        <v>9.59859690043832</v>
      </c>
      <c r="AM81">
        <v>8.6057591632099388</v>
      </c>
      <c r="AN81">
        <v>6.8320033328115204E-2</v>
      </c>
      <c r="AO81">
        <v>0</v>
      </c>
      <c r="AP81">
        <v>0.28314934277661252</v>
      </c>
      <c r="AQ81">
        <v>35.598021947265025</v>
      </c>
      <c r="AR81">
        <v>23.428230432060101</v>
      </c>
      <c r="AS81">
        <v>15.722786152684897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45.660231247271149</v>
      </c>
      <c r="BB81">
        <f t="shared" si="1"/>
        <v>1046.6897985917531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282.52026714143295</v>
      </c>
      <c r="L82">
        <v>19.275887579652583</v>
      </c>
      <c r="M82">
        <v>66.923600584099646</v>
      </c>
      <c r="N82">
        <v>55.255853133938402</v>
      </c>
      <c r="O82">
        <v>77.123849067129996</v>
      </c>
      <c r="P82">
        <v>29.985362366385171</v>
      </c>
      <c r="Q82">
        <v>10.082977266755943</v>
      </c>
      <c r="R82">
        <v>20.102423986094081</v>
      </c>
      <c r="S82">
        <v>12.345632631644909</v>
      </c>
      <c r="T82">
        <v>1.6767096449782737</v>
      </c>
      <c r="U82">
        <v>52.097124087520903</v>
      </c>
      <c r="V82">
        <v>9.1648864664016401</v>
      </c>
      <c r="W82">
        <v>18.379780226952967</v>
      </c>
      <c r="X82">
        <v>65.215489186834532</v>
      </c>
      <c r="Y82">
        <v>0</v>
      </c>
      <c r="Z82">
        <v>8.6920622667501561</v>
      </c>
      <c r="AA82">
        <v>18.633146171571696</v>
      </c>
      <c r="AB82">
        <v>22.324209550373904</v>
      </c>
      <c r="AC82">
        <v>15.966636130123339</v>
      </c>
      <c r="AD82">
        <v>19.889186637222707</v>
      </c>
      <c r="AE82">
        <v>27.119318651353517</v>
      </c>
      <c r="AF82">
        <v>24.900963830912058</v>
      </c>
      <c r="AG82">
        <v>33.353166012557153</v>
      </c>
      <c r="AH82">
        <v>57.513259720830725</v>
      </c>
      <c r="AI82">
        <v>18.183983059215763</v>
      </c>
      <c r="AJ82">
        <v>0</v>
      </c>
      <c r="AK82">
        <v>32.319390466528233</v>
      </c>
      <c r="AL82">
        <v>9.59859690043832</v>
      </c>
      <c r="AM82">
        <v>8.6057591632099388</v>
      </c>
      <c r="AN82">
        <v>6.8320033328115204E-2</v>
      </c>
      <c r="AO82">
        <v>0</v>
      </c>
      <c r="AP82">
        <v>0.28314934277661252</v>
      </c>
      <c r="AQ82">
        <v>35.598021947265025</v>
      </c>
      <c r="AR82">
        <v>21.475877896055092</v>
      </c>
      <c r="AS82">
        <v>15.722786152684897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45.578622911266137</v>
      </c>
      <c r="BB82">
        <f t="shared" si="1"/>
        <v>1044.8190543917533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282.52026714143295</v>
      </c>
      <c r="L83">
        <v>19.275887579652583</v>
      </c>
      <c r="M83">
        <v>66.923600584099646</v>
      </c>
      <c r="N83">
        <v>55.255853133938402</v>
      </c>
      <c r="O83">
        <v>77.123849067129996</v>
      </c>
      <c r="P83">
        <v>29.985362366385171</v>
      </c>
      <c r="Q83">
        <v>10.082977266755943</v>
      </c>
      <c r="R83">
        <v>20.102423986094081</v>
      </c>
      <c r="S83">
        <v>12.345632631644909</v>
      </c>
      <c r="T83">
        <v>1.6767096449782737</v>
      </c>
      <c r="U83">
        <v>52.097124087520903</v>
      </c>
      <c r="V83">
        <v>9.1648864664016401</v>
      </c>
      <c r="W83">
        <v>18.379780226952967</v>
      </c>
      <c r="X83">
        <v>65.215489186834532</v>
      </c>
      <c r="Y83">
        <v>0</v>
      </c>
      <c r="Z83">
        <v>8.6920622667501561</v>
      </c>
      <c r="AA83">
        <v>18.633146171571696</v>
      </c>
      <c r="AB83">
        <v>22.324209550373904</v>
      </c>
      <c r="AC83">
        <v>15.966636130123339</v>
      </c>
      <c r="AD83">
        <v>19.889186637222707</v>
      </c>
      <c r="AE83">
        <v>27.119318651353517</v>
      </c>
      <c r="AF83">
        <v>24.900963830912058</v>
      </c>
      <c r="AG83">
        <v>33.353166012557153</v>
      </c>
      <c r="AH83">
        <v>57.513259720830725</v>
      </c>
      <c r="AI83">
        <v>18.183983059215763</v>
      </c>
      <c r="AJ83">
        <v>0</v>
      </c>
      <c r="AK83">
        <v>32.319390466528233</v>
      </c>
      <c r="AL83">
        <v>9.59859690043832</v>
      </c>
      <c r="AM83">
        <v>8.6057591632099388</v>
      </c>
      <c r="AN83">
        <v>6.8320033328115204E-2</v>
      </c>
      <c r="AO83">
        <v>0</v>
      </c>
      <c r="AP83">
        <v>0.28314934277661252</v>
      </c>
      <c r="AQ83">
        <v>35.598021947265025</v>
      </c>
      <c r="AR83">
        <v>21.475877896055092</v>
      </c>
      <c r="AS83">
        <v>15.722786152684897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45.578622911266137</v>
      </c>
      <c r="BB83">
        <f t="shared" si="1"/>
        <v>1044.8190543917533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282.52026714143295</v>
      </c>
      <c r="L84">
        <v>19.275887579652583</v>
      </c>
      <c r="M84">
        <v>66.923600584099646</v>
      </c>
      <c r="N84">
        <v>55.255853133938402</v>
      </c>
      <c r="O84">
        <v>77.123849067129996</v>
      </c>
      <c r="P84">
        <v>29.985362366385171</v>
      </c>
      <c r="Q84">
        <v>10.082977266755943</v>
      </c>
      <c r="R84">
        <v>20.102423986094081</v>
      </c>
      <c r="S84">
        <v>12.345632631644909</v>
      </c>
      <c r="T84">
        <v>1.6767096449782737</v>
      </c>
      <c r="U84">
        <v>52.097124087520903</v>
      </c>
      <c r="V84">
        <v>9.1648864664016401</v>
      </c>
      <c r="W84">
        <v>18.379780226952967</v>
      </c>
      <c r="X84">
        <v>65.215489186834532</v>
      </c>
      <c r="Y84">
        <v>0</v>
      </c>
      <c r="Z84">
        <v>8.6920622667501561</v>
      </c>
      <c r="AA84">
        <v>18.633146171571696</v>
      </c>
      <c r="AB84">
        <v>22.324209550373904</v>
      </c>
      <c r="AC84">
        <v>15.966636130123339</v>
      </c>
      <c r="AD84">
        <v>14.91689010117681</v>
      </c>
      <c r="AE84">
        <v>27.119318651353517</v>
      </c>
      <c r="AF84">
        <v>24.900963830912058</v>
      </c>
      <c r="AG84">
        <v>33.353166012557153</v>
      </c>
      <c r="AH84">
        <v>51.226384962012105</v>
      </c>
      <c r="AI84">
        <v>18.183983059215763</v>
      </c>
      <c r="AJ84">
        <v>0</v>
      </c>
      <c r="AK84">
        <v>32.319390466528233</v>
      </c>
      <c r="AL84">
        <v>9.59859690043832</v>
      </c>
      <c r="AM84">
        <v>8.6057591632099388</v>
      </c>
      <c r="AN84">
        <v>6.8320033328115204E-2</v>
      </c>
      <c r="AO84">
        <v>0</v>
      </c>
      <c r="AP84">
        <v>0.28314934277661252</v>
      </c>
      <c r="AQ84">
        <v>35.598021947265025</v>
      </c>
      <c r="AR84">
        <v>21.475877896055092</v>
      </c>
      <c r="AS84">
        <v>15.722786152684897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45.107989551140804</v>
      </c>
      <c r="BB84">
        <f t="shared" si="1"/>
        <v>1034.0305164570141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282.52026714143295</v>
      </c>
      <c r="L85">
        <v>19.275887579652583</v>
      </c>
      <c r="M85">
        <v>66.923600584099646</v>
      </c>
      <c r="N85">
        <v>55.255853133938402</v>
      </c>
      <c r="O85">
        <v>77.123849067129996</v>
      </c>
      <c r="P85">
        <v>29.985362366385171</v>
      </c>
      <c r="Q85">
        <v>10.082977266755943</v>
      </c>
      <c r="R85">
        <v>20.102423986094081</v>
      </c>
      <c r="S85">
        <v>12.345632631644909</v>
      </c>
      <c r="T85">
        <v>1.3221523759062894</v>
      </c>
      <c r="U85">
        <v>52.097124087520903</v>
      </c>
      <c r="V85">
        <v>9.1648864664016401</v>
      </c>
      <c r="W85">
        <v>18.379780226952967</v>
      </c>
      <c r="X85">
        <v>65.215489186834532</v>
      </c>
      <c r="Y85">
        <v>0</v>
      </c>
      <c r="Z85">
        <v>8.6920622667501561</v>
      </c>
      <c r="AA85">
        <v>18.633146171571696</v>
      </c>
      <c r="AB85">
        <v>22.324209550373904</v>
      </c>
      <c r="AC85">
        <v>15.966636130123339</v>
      </c>
      <c r="AD85">
        <v>14.91689010117681</v>
      </c>
      <c r="AE85">
        <v>27.119318651353517</v>
      </c>
      <c r="AF85">
        <v>24.900963830912058</v>
      </c>
      <c r="AG85">
        <v>33.353166012557153</v>
      </c>
      <c r="AH85">
        <v>44.240968912439989</v>
      </c>
      <c r="AI85">
        <v>18.183983059215763</v>
      </c>
      <c r="AJ85">
        <v>0</v>
      </c>
      <c r="AK85">
        <v>32.319390466528233</v>
      </c>
      <c r="AL85">
        <v>9.59859690043832</v>
      </c>
      <c r="AM85">
        <v>8.6057591632099388</v>
      </c>
      <c r="AN85">
        <v>6.8320033328115204E-2</v>
      </c>
      <c r="AO85">
        <v>0</v>
      </c>
      <c r="AP85">
        <v>0.28314934277661252</v>
      </c>
      <c r="AQ85">
        <v>35.598021947265025</v>
      </c>
      <c r="AR85">
        <v>21.475877896055092</v>
      </c>
      <c r="AS85">
        <v>15.722786152684897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44.801178666421478</v>
      </c>
      <c r="BB85">
        <f t="shared" si="1"/>
        <v>1026.9973540230892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282.52026714143295</v>
      </c>
      <c r="L86">
        <v>19.275887579652583</v>
      </c>
      <c r="M86">
        <v>66.923600584099646</v>
      </c>
      <c r="N86">
        <v>55.255853133938402</v>
      </c>
      <c r="O86">
        <v>77.123849067129996</v>
      </c>
      <c r="P86">
        <v>29.985362366385171</v>
      </c>
      <c r="Q86">
        <v>10.082977266755943</v>
      </c>
      <c r="R86">
        <v>20.102423986094081</v>
      </c>
      <c r="S86">
        <v>12.345632631644909</v>
      </c>
      <c r="T86">
        <v>0.96245317925656049</v>
      </c>
      <c r="U86">
        <v>52.097124087520903</v>
      </c>
      <c r="V86">
        <v>9.1648864664016401</v>
      </c>
      <c r="W86">
        <v>18.379780226952967</v>
      </c>
      <c r="X86">
        <v>65.215489186834532</v>
      </c>
      <c r="Y86">
        <v>0</v>
      </c>
      <c r="Z86">
        <v>2.8973540889167184</v>
      </c>
      <c r="AA86">
        <v>18.633146171571696</v>
      </c>
      <c r="AB86">
        <v>22.324209550373904</v>
      </c>
      <c r="AC86">
        <v>15.966636130123339</v>
      </c>
      <c r="AD86">
        <v>9.9445935651309139</v>
      </c>
      <c r="AE86">
        <v>27.119318651353517</v>
      </c>
      <c r="AF86">
        <v>19.142616107922777</v>
      </c>
      <c r="AG86">
        <v>33.353166012557153</v>
      </c>
      <c r="AH86">
        <v>34.507955832498432</v>
      </c>
      <c r="AI86">
        <v>9.0919917766881042</v>
      </c>
      <c r="AJ86">
        <v>0</v>
      </c>
      <c r="AK86">
        <v>32.319390466528233</v>
      </c>
      <c r="AL86">
        <v>9.59859690043832</v>
      </c>
      <c r="AM86">
        <v>8.6057591632099388</v>
      </c>
      <c r="AN86">
        <v>6.8320033328115204E-2</v>
      </c>
      <c r="AO86">
        <v>0</v>
      </c>
      <c r="AP86">
        <v>0.28314934277661252</v>
      </c>
      <c r="AQ86">
        <v>35.598021947265025</v>
      </c>
      <c r="AR86">
        <v>21.475877896055092</v>
      </c>
      <c r="AS86">
        <v>15.722786152684897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43.308498325789188</v>
      </c>
      <c r="BB86">
        <f t="shared" si="1"/>
        <v>992.77997836773386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286.63416676273363</v>
      </c>
      <c r="L87">
        <v>19.275887579652583</v>
      </c>
      <c r="M87">
        <v>66.923600584099646</v>
      </c>
      <c r="N87">
        <v>55.255853133938402</v>
      </c>
      <c r="O87">
        <v>77.123849067129996</v>
      </c>
      <c r="P87">
        <v>29.985362366385171</v>
      </c>
      <c r="Q87">
        <v>10.082977266755943</v>
      </c>
      <c r="R87">
        <v>20.102423986094081</v>
      </c>
      <c r="S87">
        <v>12.345632631644909</v>
      </c>
      <c r="T87">
        <v>1.678696830547175</v>
      </c>
      <c r="U87">
        <v>52.097124087520903</v>
      </c>
      <c r="V87">
        <v>9.1648864664016401</v>
      </c>
      <c r="W87">
        <v>18.379780226952967</v>
      </c>
      <c r="X87">
        <v>65.215489186834532</v>
      </c>
      <c r="Y87">
        <v>0</v>
      </c>
      <c r="Z87">
        <v>2.8973540889167184</v>
      </c>
      <c r="AA87">
        <v>18.633146171571696</v>
      </c>
      <c r="AB87">
        <v>22.324209550373904</v>
      </c>
      <c r="AC87">
        <v>15.966636130123339</v>
      </c>
      <c r="AD87">
        <v>4.323736118300781</v>
      </c>
      <c r="AE87">
        <v>27.119318651353517</v>
      </c>
      <c r="AF87">
        <v>19.142616107922777</v>
      </c>
      <c r="AG87">
        <v>33.353166012557153</v>
      </c>
      <c r="AH87">
        <v>34.507955832498432</v>
      </c>
      <c r="AI87">
        <v>1.7484597289813535</v>
      </c>
      <c r="AJ87">
        <v>0</v>
      </c>
      <c r="AK87">
        <v>32.319390466528233</v>
      </c>
      <c r="AL87">
        <v>9.59859690043832</v>
      </c>
      <c r="AM87">
        <v>8.6057591632099388</v>
      </c>
      <c r="AN87">
        <v>6.8320033328115204E-2</v>
      </c>
      <c r="AO87">
        <v>0</v>
      </c>
      <c r="AP87">
        <v>0.28314934277661252</v>
      </c>
      <c r="AQ87">
        <v>35.598021947265025</v>
      </c>
      <c r="AR87">
        <v>21.475877896055092</v>
      </c>
      <c r="AS87">
        <v>15.722786152684897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42.968486833711879</v>
      </c>
      <c r="BB87">
        <f t="shared" si="1"/>
        <v>984.98574363786577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282.52138179544568</v>
      </c>
      <c r="L88">
        <v>19.275887579652583</v>
      </c>
      <c r="M88">
        <v>66.923600584099646</v>
      </c>
      <c r="N88">
        <v>55.255853133938402</v>
      </c>
      <c r="O88">
        <v>77.123849067129996</v>
      </c>
      <c r="P88">
        <v>29.985362366385171</v>
      </c>
      <c r="Q88">
        <v>10.082977266755943</v>
      </c>
      <c r="R88">
        <v>20.102423986094081</v>
      </c>
      <c r="S88">
        <v>12.345632631644909</v>
      </c>
      <c r="T88">
        <v>1.6770398727411875</v>
      </c>
      <c r="U88">
        <v>52.097124087520903</v>
      </c>
      <c r="V88">
        <v>9.1648864664016401</v>
      </c>
      <c r="W88">
        <v>18.379780226952967</v>
      </c>
      <c r="X88">
        <v>65.215489186834532</v>
      </c>
      <c r="Y88">
        <v>0</v>
      </c>
      <c r="Z88">
        <v>2.8973540889167184</v>
      </c>
      <c r="AA88">
        <v>18.633146171571696</v>
      </c>
      <c r="AB88">
        <v>22.324209550373904</v>
      </c>
      <c r="AC88">
        <v>15.966636130123339</v>
      </c>
      <c r="AD88">
        <v>0</v>
      </c>
      <c r="AE88">
        <v>27.119318651353517</v>
      </c>
      <c r="AF88">
        <v>19.142616107922777</v>
      </c>
      <c r="AG88">
        <v>33.353166012557153</v>
      </c>
      <c r="AH88">
        <v>32.831455926737632</v>
      </c>
      <c r="AI88">
        <v>0</v>
      </c>
      <c r="AJ88">
        <v>0</v>
      </c>
      <c r="AK88">
        <v>32.319390466528233</v>
      </c>
      <c r="AL88">
        <v>9.59859690043832</v>
      </c>
      <c r="AM88">
        <v>8.6057591632099388</v>
      </c>
      <c r="AN88">
        <v>6.8320033328115204E-2</v>
      </c>
      <c r="AO88">
        <v>0</v>
      </c>
      <c r="AP88">
        <v>0.28314934277661252</v>
      </c>
      <c r="AQ88">
        <v>35.598021947265025</v>
      </c>
      <c r="AR88">
        <v>21.475877896055092</v>
      </c>
      <c r="AS88">
        <v>15.722786152684897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42.472607678765741</v>
      </c>
      <c r="BB88">
        <f t="shared" si="1"/>
        <v>973.61848511467485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282.52138179544568</v>
      </c>
      <c r="L89">
        <v>19.275887579652583</v>
      </c>
      <c r="M89">
        <v>66.923600584099646</v>
      </c>
      <c r="N89">
        <v>55.255853133938402</v>
      </c>
      <c r="O89">
        <v>77.123849067129996</v>
      </c>
      <c r="P89">
        <v>29.985362366385171</v>
      </c>
      <c r="Q89">
        <v>10.082977266755943</v>
      </c>
      <c r="R89">
        <v>20.102423986094081</v>
      </c>
      <c r="S89">
        <v>12.345632631644909</v>
      </c>
      <c r="T89">
        <v>0</v>
      </c>
      <c r="U89">
        <v>52.097124087520903</v>
      </c>
      <c r="V89">
        <v>9.1648864664016401</v>
      </c>
      <c r="W89">
        <v>18.379780226952967</v>
      </c>
      <c r="X89">
        <v>65.215489186834532</v>
      </c>
      <c r="Y89">
        <v>0</v>
      </c>
      <c r="Z89">
        <v>2.8973540889167184</v>
      </c>
      <c r="AA89">
        <v>18.633146171571696</v>
      </c>
      <c r="AB89">
        <v>22.324209550373904</v>
      </c>
      <c r="AC89">
        <v>15.966636130123339</v>
      </c>
      <c r="AD89">
        <v>0</v>
      </c>
      <c r="AE89">
        <v>27.119318651353517</v>
      </c>
      <c r="AF89">
        <v>19.142616107922777</v>
      </c>
      <c r="AG89">
        <v>33.353166012557153</v>
      </c>
      <c r="AH89">
        <v>34.507955832498432</v>
      </c>
      <c r="AI89">
        <v>0</v>
      </c>
      <c r="AJ89">
        <v>0</v>
      </c>
      <c r="AK89">
        <v>32.319390466528233</v>
      </c>
      <c r="AL89">
        <v>9.59859690043832</v>
      </c>
      <c r="AM89">
        <v>8.6057591632099388</v>
      </c>
      <c r="AN89">
        <v>6.8320033328115204E-2</v>
      </c>
      <c r="AO89">
        <v>0</v>
      </c>
      <c r="AP89">
        <v>0.28314934277661252</v>
      </c>
      <c r="AQ89">
        <v>35.598021947265025</v>
      </c>
      <c r="AR89">
        <v>21.475877896055092</v>
      </c>
      <c r="AS89">
        <v>15.722786152684897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42.472585108145964</v>
      </c>
      <c r="BB89">
        <f t="shared" si="1"/>
        <v>973.61796771831405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282.52138179544568</v>
      </c>
      <c r="L90">
        <v>19.275887579652583</v>
      </c>
      <c r="M90">
        <v>66.923600584099646</v>
      </c>
      <c r="N90">
        <v>55.255853133938402</v>
      </c>
      <c r="O90">
        <v>77.123849067129996</v>
      </c>
      <c r="P90">
        <v>29.985362366385171</v>
      </c>
      <c r="Q90">
        <v>10.082977266755943</v>
      </c>
      <c r="R90">
        <v>20.102423986094081</v>
      </c>
      <c r="S90">
        <v>12.345632631644909</v>
      </c>
      <c r="T90">
        <v>0</v>
      </c>
      <c r="U90">
        <v>52.097124087520903</v>
      </c>
      <c r="V90">
        <v>9.1648864664016401</v>
      </c>
      <c r="W90">
        <v>18.379780226952967</v>
      </c>
      <c r="X90">
        <v>65.215489186834532</v>
      </c>
      <c r="Y90">
        <v>0</v>
      </c>
      <c r="Z90">
        <v>5.7947081778334368</v>
      </c>
      <c r="AA90">
        <v>18.633146171571696</v>
      </c>
      <c r="AB90">
        <v>22.324209550373904</v>
      </c>
      <c r="AC90">
        <v>15.966636130123339</v>
      </c>
      <c r="AD90">
        <v>0</v>
      </c>
      <c r="AE90">
        <v>27.119318651353517</v>
      </c>
      <c r="AF90">
        <v>19.142616107922777</v>
      </c>
      <c r="AG90">
        <v>33.353166012557153</v>
      </c>
      <c r="AH90">
        <v>41.912496746295133</v>
      </c>
      <c r="AI90">
        <v>0</v>
      </c>
      <c r="AJ90">
        <v>0</v>
      </c>
      <c r="AK90">
        <v>32.319390466528233</v>
      </c>
      <c r="AL90">
        <v>9.59859690043832</v>
      </c>
      <c r="AM90">
        <v>8.6057591632099388</v>
      </c>
      <c r="AN90">
        <v>6.8320033328115204E-2</v>
      </c>
      <c r="AO90">
        <v>0</v>
      </c>
      <c r="AP90">
        <v>0.28314934277661252</v>
      </c>
      <c r="AQ90">
        <v>35.598021947265025</v>
      </c>
      <c r="AR90">
        <v>21.475877896055092</v>
      </c>
      <c r="AS90">
        <v>15.722786152684897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42.903204319259387</v>
      </c>
      <c r="BB90">
        <f t="shared" si="1"/>
        <v>983.4892435099141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334.82411296239911</v>
      </c>
      <c r="L91">
        <v>19.275887579652583</v>
      </c>
      <c r="M91">
        <v>66.923600584099646</v>
      </c>
      <c r="N91">
        <v>55.255853133938402</v>
      </c>
      <c r="O91">
        <v>77.123849067129996</v>
      </c>
      <c r="P91">
        <v>29.985362366385171</v>
      </c>
      <c r="Q91">
        <v>10.082977266755943</v>
      </c>
      <c r="R91">
        <v>20.102423986094081</v>
      </c>
      <c r="S91">
        <v>12.345632631644909</v>
      </c>
      <c r="T91">
        <v>0</v>
      </c>
      <c r="U91">
        <v>52.097124087520903</v>
      </c>
      <c r="V91">
        <v>9.1648864664016401</v>
      </c>
      <c r="W91">
        <v>18.379780226952967</v>
      </c>
      <c r="X91">
        <v>65.215489186834532</v>
      </c>
      <c r="Y91">
        <v>0</v>
      </c>
      <c r="Z91">
        <v>8.6920622667501561</v>
      </c>
      <c r="AA91">
        <v>18.633146171571696</v>
      </c>
      <c r="AB91">
        <v>22.324209550373904</v>
      </c>
      <c r="AC91">
        <v>15.966636130123339</v>
      </c>
      <c r="AD91">
        <v>0</v>
      </c>
      <c r="AE91">
        <v>27.119318651353517</v>
      </c>
      <c r="AF91">
        <v>20.232033655646497</v>
      </c>
      <c r="AG91">
        <v>33.353166012557153</v>
      </c>
      <c r="AH91">
        <v>57.513259720830725</v>
      </c>
      <c r="AI91">
        <v>0</v>
      </c>
      <c r="AJ91">
        <v>0</v>
      </c>
      <c r="AK91">
        <v>32.319390466528233</v>
      </c>
      <c r="AL91">
        <v>9.59859690043832</v>
      </c>
      <c r="AM91">
        <v>8.6057591632099388</v>
      </c>
      <c r="AN91">
        <v>6.8320033328115204E-2</v>
      </c>
      <c r="AO91">
        <v>0</v>
      </c>
      <c r="AP91">
        <v>0.28314934277661252</v>
      </c>
      <c r="AQ91">
        <v>35.598021947265025</v>
      </c>
      <c r="AR91">
        <v>21.475877896055092</v>
      </c>
      <c r="AS91">
        <v>15.722786152684897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45.908217428785193</v>
      </c>
      <c r="BB91">
        <f t="shared" si="1"/>
        <v>1052.3744961785183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334.82411296239911</v>
      </c>
      <c r="L92">
        <v>19.275887579652583</v>
      </c>
      <c r="M92">
        <v>66.923600584099646</v>
      </c>
      <c r="N92">
        <v>55.255853133938402</v>
      </c>
      <c r="O92">
        <v>77.123849067129996</v>
      </c>
      <c r="P92">
        <v>29.985362366385171</v>
      </c>
      <c r="Q92">
        <v>10.082977266755943</v>
      </c>
      <c r="R92">
        <v>20.102423986094081</v>
      </c>
      <c r="S92">
        <v>12.345632631644909</v>
      </c>
      <c r="T92">
        <v>0</v>
      </c>
      <c r="U92">
        <v>52.097124087520903</v>
      </c>
      <c r="V92">
        <v>9.1648864664016401</v>
      </c>
      <c r="W92">
        <v>18.379780226952967</v>
      </c>
      <c r="X92">
        <v>65.215489186834532</v>
      </c>
      <c r="Y92">
        <v>0</v>
      </c>
      <c r="Z92">
        <v>8.6920622667501561</v>
      </c>
      <c r="AA92">
        <v>18.633146171571696</v>
      </c>
      <c r="AB92">
        <v>22.324209550373904</v>
      </c>
      <c r="AC92">
        <v>15.966636130123339</v>
      </c>
      <c r="AD92">
        <v>0</v>
      </c>
      <c r="AE92">
        <v>27.119318651353517</v>
      </c>
      <c r="AF92">
        <v>20.232033655646497</v>
      </c>
      <c r="AG92">
        <v>33.353166012557153</v>
      </c>
      <c r="AH92">
        <v>57.513259720830725</v>
      </c>
      <c r="AI92">
        <v>0</v>
      </c>
      <c r="AJ92">
        <v>0</v>
      </c>
      <c r="AK92">
        <v>32.319390466528233</v>
      </c>
      <c r="AL92">
        <v>9.59859690043832</v>
      </c>
      <c r="AM92">
        <v>8.6057591632099388</v>
      </c>
      <c r="AN92">
        <v>6.8320033328115204E-2</v>
      </c>
      <c r="AO92">
        <v>0</v>
      </c>
      <c r="AP92">
        <v>0.28314934277661252</v>
      </c>
      <c r="AQ92">
        <v>35.598021947265025</v>
      </c>
      <c r="AR92">
        <v>21.475877896055092</v>
      </c>
      <c r="AS92">
        <v>15.722786152684897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45.908217428785193</v>
      </c>
      <c r="BB92">
        <f t="shared" si="1"/>
        <v>1052.3744961785183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282.03094134518085</v>
      </c>
      <c r="L93">
        <v>19.275887579652583</v>
      </c>
      <c r="M93">
        <v>66.923600584099646</v>
      </c>
      <c r="N93">
        <v>55.255853133938402</v>
      </c>
      <c r="O93">
        <v>77.123849067129996</v>
      </c>
      <c r="P93">
        <v>29.985362366385171</v>
      </c>
      <c r="Q93">
        <v>10.082977266755943</v>
      </c>
      <c r="R93">
        <v>20.102423986094081</v>
      </c>
      <c r="S93">
        <v>12.345632631644909</v>
      </c>
      <c r="T93">
        <v>0</v>
      </c>
      <c r="U93">
        <v>52.097124087520903</v>
      </c>
      <c r="V93">
        <v>9.1648864664016401</v>
      </c>
      <c r="W93">
        <v>18.379780226952967</v>
      </c>
      <c r="X93">
        <v>65.215489186834532</v>
      </c>
      <c r="Y93">
        <v>0</v>
      </c>
      <c r="Z93">
        <v>8.6920622667501561</v>
      </c>
      <c r="AA93">
        <v>18.633146171571696</v>
      </c>
      <c r="AB93">
        <v>22.324209550373904</v>
      </c>
      <c r="AC93">
        <v>15.966636130123339</v>
      </c>
      <c r="AD93">
        <v>0</v>
      </c>
      <c r="AE93">
        <v>27.119318651353517</v>
      </c>
      <c r="AF93">
        <v>20.232033655646497</v>
      </c>
      <c r="AG93">
        <v>33.353166012557153</v>
      </c>
      <c r="AH93">
        <v>57.513259720830725</v>
      </c>
      <c r="AI93">
        <v>0</v>
      </c>
      <c r="AJ93">
        <v>0</v>
      </c>
      <c r="AK93">
        <v>32.319390466528233</v>
      </c>
      <c r="AL93">
        <v>9.59859690043832</v>
      </c>
      <c r="AM93">
        <v>8.6057591632099388</v>
      </c>
      <c r="AN93">
        <v>6.8320033328115204E-2</v>
      </c>
      <c r="AO93">
        <v>0</v>
      </c>
      <c r="AP93">
        <v>0.8494484866768105</v>
      </c>
      <c r="AQ93">
        <v>35.598021947265025</v>
      </c>
      <c r="AR93">
        <v>21.475877896055092</v>
      </c>
      <c r="AS93">
        <v>15.722786152684897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43.725134159400511</v>
      </c>
      <c r="BB93">
        <f t="shared" si="1"/>
        <v>1002.3307069745847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276.05838120088993</v>
      </c>
      <c r="L94">
        <v>19.275887579652583</v>
      </c>
      <c r="M94">
        <v>66.923600584099646</v>
      </c>
      <c r="N94">
        <v>55.255853133938402</v>
      </c>
      <c r="O94">
        <v>77.123849067129996</v>
      </c>
      <c r="P94">
        <v>29.985362366385171</v>
      </c>
      <c r="Q94">
        <v>10.082977266755943</v>
      </c>
      <c r="R94">
        <v>20.102423986094081</v>
      </c>
      <c r="S94">
        <v>12.345632631644909</v>
      </c>
      <c r="T94">
        <v>0</v>
      </c>
      <c r="U94">
        <v>52.097124087520903</v>
      </c>
      <c r="V94">
        <v>9.1648864664016401</v>
      </c>
      <c r="W94">
        <v>18.379780226952967</v>
      </c>
      <c r="X94">
        <v>65.215489186834532</v>
      </c>
      <c r="Y94">
        <v>0</v>
      </c>
      <c r="Z94">
        <v>8.6920622667501561</v>
      </c>
      <c r="AA94">
        <v>18.633146171571696</v>
      </c>
      <c r="AB94">
        <v>22.324209550373904</v>
      </c>
      <c r="AC94">
        <v>15.966636130123339</v>
      </c>
      <c r="AD94">
        <v>0</v>
      </c>
      <c r="AE94">
        <v>27.119318651353517</v>
      </c>
      <c r="AF94">
        <v>20.232033655646497</v>
      </c>
      <c r="AG94">
        <v>33.353166012557153</v>
      </c>
      <c r="AH94">
        <v>57.513259720830725</v>
      </c>
      <c r="AI94">
        <v>0</v>
      </c>
      <c r="AJ94">
        <v>0</v>
      </c>
      <c r="AK94">
        <v>32.319390466528233</v>
      </c>
      <c r="AL94">
        <v>9.59859690043832</v>
      </c>
      <c r="AM94">
        <v>8.6057591632099388</v>
      </c>
      <c r="AN94">
        <v>6.8320033328115204E-2</v>
      </c>
      <c r="AO94">
        <v>0</v>
      </c>
      <c r="AP94">
        <v>0.8494484866768105</v>
      </c>
      <c r="AQ94">
        <v>35.598021947265025</v>
      </c>
      <c r="AR94">
        <v>21.475877896055092</v>
      </c>
      <c r="AS94">
        <v>15.722786152684897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43.475481145369159</v>
      </c>
      <c r="BB94">
        <f t="shared" si="1"/>
        <v>996.60779984432509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276.03976604179417</v>
      </c>
      <c r="L95">
        <v>19.275887579652583</v>
      </c>
      <c r="M95">
        <v>66.923600584099646</v>
      </c>
      <c r="N95">
        <v>55.255853133938402</v>
      </c>
      <c r="O95">
        <v>77.123849067129996</v>
      </c>
      <c r="P95">
        <v>29.985362366385171</v>
      </c>
      <c r="Q95">
        <v>10.082977266755943</v>
      </c>
      <c r="R95">
        <v>20.102423986094081</v>
      </c>
      <c r="S95">
        <v>12.345632631644909</v>
      </c>
      <c r="T95">
        <v>0</v>
      </c>
      <c r="U95">
        <v>52.097124087520903</v>
      </c>
      <c r="V95">
        <v>9.1648864664016401</v>
      </c>
      <c r="W95">
        <v>18.379780226952967</v>
      </c>
      <c r="X95">
        <v>65.215489186834532</v>
      </c>
      <c r="Y95">
        <v>0</v>
      </c>
      <c r="Z95">
        <v>5.7947081778334368</v>
      </c>
      <c r="AA95">
        <v>18.633146171571696</v>
      </c>
      <c r="AB95">
        <v>22.324209550373904</v>
      </c>
      <c r="AC95">
        <v>10.633696687902352</v>
      </c>
      <c r="AD95">
        <v>0</v>
      </c>
      <c r="AE95">
        <v>27.119318651353517</v>
      </c>
      <c r="AF95">
        <v>19.45387826441527</v>
      </c>
      <c r="AG95">
        <v>33.353166012557153</v>
      </c>
      <c r="AH95">
        <v>44.240968912439989</v>
      </c>
      <c r="AI95">
        <v>0</v>
      </c>
      <c r="AJ95">
        <v>0</v>
      </c>
      <c r="AK95">
        <v>32.319390466528233</v>
      </c>
      <c r="AL95">
        <v>18.324594082654976</v>
      </c>
      <c r="AM95">
        <v>8.6057591632099388</v>
      </c>
      <c r="AN95">
        <v>6.8320033328115204E-2</v>
      </c>
      <c r="AO95">
        <v>0</v>
      </c>
      <c r="AP95">
        <v>0.8494484866768105</v>
      </c>
      <c r="AQ95">
        <v>35.598021947265025</v>
      </c>
      <c r="AR95">
        <v>21.475877896055092</v>
      </c>
      <c r="AS95">
        <v>15.722786152684897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42.908114793189867</v>
      </c>
      <c r="BB95">
        <f t="shared" si="1"/>
        <v>983.60180848886546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276.05838120088993</v>
      </c>
      <c r="L96">
        <v>19.275887579652583</v>
      </c>
      <c r="M96">
        <v>66.923600584099646</v>
      </c>
      <c r="N96">
        <v>55.255853133938402</v>
      </c>
      <c r="O96">
        <v>77.123849067129996</v>
      </c>
      <c r="P96">
        <v>29.985362366385171</v>
      </c>
      <c r="Q96">
        <v>10.082977266755943</v>
      </c>
      <c r="R96">
        <v>20.102423986094081</v>
      </c>
      <c r="S96">
        <v>12.345632631644909</v>
      </c>
      <c r="T96">
        <v>0</v>
      </c>
      <c r="U96">
        <v>52.097124087520903</v>
      </c>
      <c r="V96">
        <v>9.1648864664016401</v>
      </c>
      <c r="W96">
        <v>18.379780226952967</v>
      </c>
      <c r="X96">
        <v>65.215489186834532</v>
      </c>
      <c r="Y96">
        <v>0</v>
      </c>
      <c r="Z96">
        <v>5.7947081778334368</v>
      </c>
      <c r="AA96">
        <v>18.633146171571696</v>
      </c>
      <c r="AB96">
        <v>22.324209550373904</v>
      </c>
      <c r="AC96">
        <v>10.633696687902352</v>
      </c>
      <c r="AD96">
        <v>0</v>
      </c>
      <c r="AE96">
        <v>18.017610032015821</v>
      </c>
      <c r="AF96">
        <v>19.45387826441527</v>
      </c>
      <c r="AG96">
        <v>33.353166012557153</v>
      </c>
      <c r="AH96">
        <v>32.598608530578161</v>
      </c>
      <c r="AI96">
        <v>0</v>
      </c>
      <c r="AJ96">
        <v>0</v>
      </c>
      <c r="AK96">
        <v>32.319390466528233</v>
      </c>
      <c r="AL96">
        <v>18.324594082654976</v>
      </c>
      <c r="AM96">
        <v>8.6057591632099388</v>
      </c>
      <c r="AN96">
        <v>6.8320033328115204E-2</v>
      </c>
      <c r="AO96">
        <v>0</v>
      </c>
      <c r="AP96">
        <v>0.8494484866768105</v>
      </c>
      <c r="AQ96">
        <v>35.598021947265025</v>
      </c>
      <c r="AR96">
        <v>21.475877896055092</v>
      </c>
      <c r="AS96">
        <v>15.722786152684897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42.041790822589917</v>
      </c>
      <c r="BB96">
        <f t="shared" si="1"/>
        <v>963.74267861736143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281.03708366692405</v>
      </c>
      <c r="L97">
        <v>19.275887579652583</v>
      </c>
      <c r="M97">
        <v>66.923600584099646</v>
      </c>
      <c r="N97">
        <v>55.255853133938402</v>
      </c>
      <c r="O97">
        <v>77.123849067129996</v>
      </c>
      <c r="P97">
        <v>29.985362366385171</v>
      </c>
      <c r="Q97">
        <v>10.082977266755943</v>
      </c>
      <c r="R97">
        <v>20.102423986094081</v>
      </c>
      <c r="S97">
        <v>12.345632631644909</v>
      </c>
      <c r="T97">
        <v>0</v>
      </c>
      <c r="U97">
        <v>52.097124087520903</v>
      </c>
      <c r="V97">
        <v>9.1648864664016401</v>
      </c>
      <c r="W97">
        <v>18.379780226952967</v>
      </c>
      <c r="X97">
        <v>65.215489186834532</v>
      </c>
      <c r="Y97">
        <v>0</v>
      </c>
      <c r="Z97">
        <v>5.7947081778334368</v>
      </c>
      <c r="AA97">
        <v>18.633146171571696</v>
      </c>
      <c r="AB97">
        <v>22.324209550373904</v>
      </c>
      <c r="AC97">
        <v>10.633696687902352</v>
      </c>
      <c r="AD97">
        <v>0</v>
      </c>
      <c r="AE97">
        <v>18.017610032015821</v>
      </c>
      <c r="AF97">
        <v>19.45387826441527</v>
      </c>
      <c r="AG97">
        <v>33.353166012557153</v>
      </c>
      <c r="AH97">
        <v>20.956248597578789</v>
      </c>
      <c r="AI97">
        <v>0</v>
      </c>
      <c r="AJ97">
        <v>0</v>
      </c>
      <c r="AK97">
        <v>32.319390466528233</v>
      </c>
      <c r="AL97">
        <v>27.050591264871631</v>
      </c>
      <c r="AM97">
        <v>8.6057591632099388</v>
      </c>
      <c r="AN97">
        <v>6.8320033328115204E-2</v>
      </c>
      <c r="AO97">
        <v>0</v>
      </c>
      <c r="AP97">
        <v>0.8494484866768105</v>
      </c>
      <c r="AQ97">
        <v>35.598021947265025</v>
      </c>
      <c r="AR97">
        <v>21.475877896055092</v>
      </c>
      <c r="AS97">
        <v>15.35714051282665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42.11271263494136</v>
      </c>
      <c r="BB97">
        <f t="shared" si="1"/>
        <v>965.36845088040343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281.03944980939053</v>
      </c>
      <c r="L98">
        <v>19.275887579652583</v>
      </c>
      <c r="M98">
        <v>66.923600584099646</v>
      </c>
      <c r="N98">
        <v>55.255853133938402</v>
      </c>
      <c r="O98">
        <v>77.123849067129996</v>
      </c>
      <c r="P98">
        <v>29.985362366385171</v>
      </c>
      <c r="Q98">
        <v>10.082977266755943</v>
      </c>
      <c r="R98">
        <v>20.102423986094081</v>
      </c>
      <c r="S98">
        <v>12.345632631644909</v>
      </c>
      <c r="T98">
        <v>0</v>
      </c>
      <c r="U98">
        <v>52.097124087520903</v>
      </c>
      <c r="V98">
        <v>9.1648864664016401</v>
      </c>
      <c r="W98">
        <v>18.379780226952967</v>
      </c>
      <c r="X98">
        <v>65.215489186834532</v>
      </c>
      <c r="Y98">
        <v>0</v>
      </c>
      <c r="Z98">
        <v>5.7947081778334368</v>
      </c>
      <c r="AA98">
        <v>18.633146171571696</v>
      </c>
      <c r="AB98">
        <v>14.882806533107297</v>
      </c>
      <c r="AC98">
        <v>10.633696687902352</v>
      </c>
      <c r="AD98">
        <v>0</v>
      </c>
      <c r="AE98">
        <v>18.017610032015821</v>
      </c>
      <c r="AF98">
        <v>19.45387826441527</v>
      </c>
      <c r="AG98">
        <v>33.353166012557153</v>
      </c>
      <c r="AH98">
        <v>18.720915389897719</v>
      </c>
      <c r="AI98">
        <v>0</v>
      </c>
      <c r="AJ98">
        <v>0</v>
      </c>
      <c r="AK98">
        <v>32.319390466528233</v>
      </c>
      <c r="AL98">
        <v>27.050591264871631</v>
      </c>
      <c r="AM98">
        <v>8.6057591632099388</v>
      </c>
      <c r="AN98">
        <v>6.8320033328115204E-2</v>
      </c>
      <c r="AO98">
        <v>0</v>
      </c>
      <c r="AP98">
        <v>0.8494484866768105</v>
      </c>
      <c r="AQ98">
        <v>35.598021947265025</v>
      </c>
      <c r="AR98">
        <v>21.475877896055092</v>
      </c>
      <c r="AS98">
        <v>15.35714051282665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41.708323965493634</v>
      </c>
      <c r="BB98">
        <f t="shared" si="1"/>
        <v>956.0984694673698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6.8239113636339104</v>
      </c>
      <c r="L99">
        <f t="shared" si="2"/>
        <v>0.26707665692326588</v>
      </c>
      <c r="M99">
        <f t="shared" si="2"/>
        <v>1.6061664140183909</v>
      </c>
      <c r="N99">
        <f t="shared" si="2"/>
        <v>1.3261404752145192</v>
      </c>
      <c r="O99">
        <f t="shared" si="2"/>
        <v>1.8509723776111227</v>
      </c>
      <c r="P99">
        <f t="shared" si="2"/>
        <v>0.74980040056498709</v>
      </c>
      <c r="Q99">
        <f t="shared" si="2"/>
        <v>0.1590687033842027</v>
      </c>
      <c r="R99">
        <f t="shared" si="2"/>
        <v>0.29739923067241791</v>
      </c>
      <c r="S99">
        <f t="shared" si="2"/>
        <v>0.19115379888581449</v>
      </c>
      <c r="T99">
        <f t="shared" si="2"/>
        <v>1.821562972650503E-2</v>
      </c>
      <c r="U99">
        <f t="shared" si="2"/>
        <v>1.250330978100501</v>
      </c>
      <c r="V99">
        <f t="shared" si="2"/>
        <v>0.13159273973523355</v>
      </c>
      <c r="W99">
        <f t="shared" si="2"/>
        <v>0.25037107374757178</v>
      </c>
      <c r="X99">
        <f t="shared" si="2"/>
        <v>1.0747885342705459</v>
      </c>
      <c r="Y99">
        <f t="shared" si="2"/>
        <v>0</v>
      </c>
      <c r="Z99">
        <f t="shared" si="2"/>
        <v>0.11499500273951155</v>
      </c>
      <c r="AA99">
        <f t="shared" si="2"/>
        <v>0.20255897869442732</v>
      </c>
      <c r="AB99">
        <f t="shared" si="2"/>
        <v>0.26261073420118008</v>
      </c>
      <c r="AC99">
        <f t="shared" si="2"/>
        <v>0.16828070138168799</v>
      </c>
      <c r="AD99">
        <f t="shared" si="2"/>
        <v>7.3179235897656958E-2</v>
      </c>
      <c r="AE99">
        <f t="shared" si="2"/>
        <v>0.39926390702667613</v>
      </c>
      <c r="AF99">
        <f t="shared" si="2"/>
        <v>0.22103496394102795</v>
      </c>
      <c r="AG99">
        <f t="shared" si="2"/>
        <v>0.80047598430137346</v>
      </c>
      <c r="AH99">
        <f t="shared" si="2"/>
        <v>0.38652636072782304</v>
      </c>
      <c r="AI99">
        <f t="shared" si="2"/>
        <v>4.1438500098426138E-2</v>
      </c>
      <c r="AJ99">
        <f t="shared" si="2"/>
        <v>0</v>
      </c>
      <c r="AK99">
        <f t="shared" si="2"/>
        <v>0.77566537119667645</v>
      </c>
      <c r="AL99">
        <f t="shared" si="2"/>
        <v>0.54515667395898515</v>
      </c>
      <c r="AM99">
        <f t="shared" si="2"/>
        <v>0.20653821991703905</v>
      </c>
      <c r="AN99">
        <f t="shared" si="2"/>
        <v>1.6806723224065965E-3</v>
      </c>
      <c r="AO99">
        <f t="shared" si="2"/>
        <v>0</v>
      </c>
      <c r="AP99">
        <f t="shared" si="2"/>
        <v>1.2642623517635334E-2</v>
      </c>
      <c r="AQ99">
        <f t="shared" si="2"/>
        <v>0.38246684316950419</v>
      </c>
      <c r="AR99">
        <f t="shared" si="2"/>
        <v>0.48418342892924254</v>
      </c>
      <c r="AS99">
        <f t="shared" si="2"/>
        <v>0.37057218207169773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0.896453616192324</v>
      </c>
      <c r="BB99">
        <f t="shared" si="1"/>
        <v>20.549805144389644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90.658795237823867</v>
      </c>
      <c r="L3">
        <v>21.133904273770963</v>
      </c>
      <c r="M3">
        <v>0</v>
      </c>
      <c r="N3">
        <v>30.195538933978803</v>
      </c>
      <c r="O3">
        <v>50.70971347999793</v>
      </c>
      <c r="P3">
        <v>69.49686614935932</v>
      </c>
      <c r="Q3">
        <v>2.9840953589492858</v>
      </c>
      <c r="R3">
        <v>10.436662942923574</v>
      </c>
      <c r="S3">
        <v>3.4656263699940189</v>
      </c>
      <c r="T3">
        <v>0</v>
      </c>
      <c r="U3">
        <v>191.39848873500267</v>
      </c>
      <c r="V3">
        <v>5.1045453324602912</v>
      </c>
      <c r="W3">
        <v>10.624995043178945</v>
      </c>
      <c r="X3">
        <v>37.716239065645702</v>
      </c>
      <c r="Y3">
        <v>0</v>
      </c>
      <c r="Z3">
        <v>3.3467203819661862</v>
      </c>
      <c r="AA3">
        <v>10.775999835107491</v>
      </c>
      <c r="AB3">
        <v>6.7142769815540451</v>
      </c>
      <c r="AC3">
        <v>4.9479998909774539</v>
      </c>
      <c r="AD3">
        <v>0</v>
      </c>
      <c r="AE3">
        <v>8.3978939222786799</v>
      </c>
      <c r="AF3">
        <v>0</v>
      </c>
      <c r="AG3">
        <v>0</v>
      </c>
      <c r="AH3">
        <v>13.302532148403257</v>
      </c>
      <c r="AI3">
        <v>0</v>
      </c>
      <c r="AJ3">
        <v>0</v>
      </c>
      <c r="AK3">
        <v>13.398507660758263</v>
      </c>
      <c r="AL3">
        <v>9.2082471822166578</v>
      </c>
      <c r="AM3">
        <v>4.0408357958086363</v>
      </c>
      <c r="AN3">
        <v>0</v>
      </c>
      <c r="AO3">
        <v>0</v>
      </c>
      <c r="AP3">
        <v>0.13098348569890003</v>
      </c>
      <c r="AQ3">
        <v>0</v>
      </c>
      <c r="AR3">
        <v>3.3869229805886034</v>
      </c>
      <c r="AS3">
        <v>8.1556621505355178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25.486799829569279</v>
      </c>
      <c r="BB3">
        <f>SUM(B3:AZ3)-BA3</f>
        <v>584.24525350940974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90.658949248693531</v>
      </c>
      <c r="L4">
        <v>21.133904273770963</v>
      </c>
      <c r="M4">
        <v>0</v>
      </c>
      <c r="N4">
        <v>30.195538933978803</v>
      </c>
      <c r="O4">
        <v>50.70971347999793</v>
      </c>
      <c r="P4">
        <v>69.49686614935932</v>
      </c>
      <c r="Q4">
        <v>2.9840953589492858</v>
      </c>
      <c r="R4">
        <v>10.436662942923574</v>
      </c>
      <c r="S4">
        <v>3.4656263699940189</v>
      </c>
      <c r="T4">
        <v>0</v>
      </c>
      <c r="U4">
        <v>191.39848873500267</v>
      </c>
      <c r="V4">
        <v>5.1045453324602912</v>
      </c>
      <c r="W4">
        <v>10.624995043178945</v>
      </c>
      <c r="X4">
        <v>37.716239065645702</v>
      </c>
      <c r="Y4">
        <v>0</v>
      </c>
      <c r="Z4">
        <v>3.3467203819661862</v>
      </c>
      <c r="AA4">
        <v>10.775999835107491</v>
      </c>
      <c r="AB4">
        <v>6.7142769815540451</v>
      </c>
      <c r="AC4">
        <v>4.9479998909774539</v>
      </c>
      <c r="AD4">
        <v>0</v>
      </c>
      <c r="AE4">
        <v>8.3978939222786799</v>
      </c>
      <c r="AF4">
        <v>0</v>
      </c>
      <c r="AG4">
        <v>0</v>
      </c>
      <c r="AH4">
        <v>13.302532148403257</v>
      </c>
      <c r="AI4">
        <v>0</v>
      </c>
      <c r="AJ4">
        <v>0</v>
      </c>
      <c r="AK4">
        <v>13.398507660758263</v>
      </c>
      <c r="AL4">
        <v>9.2082471822166578</v>
      </c>
      <c r="AM4">
        <v>4.0408357958086363</v>
      </c>
      <c r="AN4">
        <v>0</v>
      </c>
      <c r="AO4">
        <v>0</v>
      </c>
      <c r="AP4">
        <v>0.13098348569890003</v>
      </c>
      <c r="AQ4">
        <v>0</v>
      </c>
      <c r="AR4">
        <v>1.1289743268628676</v>
      </c>
      <c r="AS4">
        <v>8.1556621505355178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25.392424013497891</v>
      </c>
      <c r="BB4">
        <f t="shared" ref="BB4:BB67" si="0">SUM(B4:AZ4)-BA4</f>
        <v>582.08183468262496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90.568066990867962</v>
      </c>
      <c r="L5">
        <v>21.133904273770963</v>
      </c>
      <c r="M5">
        <v>0</v>
      </c>
      <c r="N5">
        <v>30.195538933978803</v>
      </c>
      <c r="O5">
        <v>50.70971347999793</v>
      </c>
      <c r="P5">
        <v>69.49686614935932</v>
      </c>
      <c r="Q5">
        <v>2.9840953589492858</v>
      </c>
      <c r="R5">
        <v>10.435324956900878</v>
      </c>
      <c r="S5">
        <v>3.4656263699940189</v>
      </c>
      <c r="T5">
        <v>0</v>
      </c>
      <c r="U5">
        <v>191.39848873500267</v>
      </c>
      <c r="V5">
        <v>5.1024883334592888</v>
      </c>
      <c r="W5">
        <v>10.62903345099901</v>
      </c>
      <c r="X5">
        <v>39.104447172200551</v>
      </c>
      <c r="Y5">
        <v>0</v>
      </c>
      <c r="Z5">
        <v>3.3467203819661862</v>
      </c>
      <c r="AA5">
        <v>10.775999835107491</v>
      </c>
      <c r="AB5">
        <v>6.7142769815540451</v>
      </c>
      <c r="AC5">
        <v>4.9479998909774539</v>
      </c>
      <c r="AD5">
        <v>0</v>
      </c>
      <c r="AE5">
        <v>8.3978939222786799</v>
      </c>
      <c r="AF5">
        <v>0</v>
      </c>
      <c r="AG5">
        <v>0</v>
      </c>
      <c r="AH5">
        <v>11.094419531934877</v>
      </c>
      <c r="AI5">
        <v>0</v>
      </c>
      <c r="AJ5">
        <v>0</v>
      </c>
      <c r="AK5">
        <v>13.398507660758263</v>
      </c>
      <c r="AL5">
        <v>9.2082471822166578</v>
      </c>
      <c r="AM5">
        <v>4.0408357958086363</v>
      </c>
      <c r="AN5">
        <v>0</v>
      </c>
      <c r="AO5">
        <v>0</v>
      </c>
      <c r="AP5">
        <v>0.13098348569890003</v>
      </c>
      <c r="AQ5">
        <v>0</v>
      </c>
      <c r="AR5">
        <v>1.1289743268628676</v>
      </c>
      <c r="AS5">
        <v>7.0509058108900504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25.308201206682114</v>
      </c>
      <c r="BB5">
        <f t="shared" si="0"/>
        <v>580.15115780485269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90.568243681221944</v>
      </c>
      <c r="L6">
        <v>21.133904273770963</v>
      </c>
      <c r="M6">
        <v>0</v>
      </c>
      <c r="N6">
        <v>30.195538933978803</v>
      </c>
      <c r="O6">
        <v>50.70971347999793</v>
      </c>
      <c r="P6">
        <v>69.49686614935932</v>
      </c>
      <c r="Q6">
        <v>2.9840953589492858</v>
      </c>
      <c r="R6">
        <v>10.435324956900878</v>
      </c>
      <c r="S6">
        <v>3.4656263699940189</v>
      </c>
      <c r="T6">
        <v>0</v>
      </c>
      <c r="U6">
        <v>191.39848873500267</v>
      </c>
      <c r="V6">
        <v>5.1024883334592888</v>
      </c>
      <c r="W6">
        <v>10.62903345099901</v>
      </c>
      <c r="X6">
        <v>37.717432352386261</v>
      </c>
      <c r="Y6">
        <v>0</v>
      </c>
      <c r="Z6">
        <v>3.3467203819661862</v>
      </c>
      <c r="AA6">
        <v>10.775999835107491</v>
      </c>
      <c r="AB6">
        <v>6.7142769815540451</v>
      </c>
      <c r="AC6">
        <v>4.9479998909774539</v>
      </c>
      <c r="AD6">
        <v>0</v>
      </c>
      <c r="AE6">
        <v>8.3978939222786799</v>
      </c>
      <c r="AF6">
        <v>0</v>
      </c>
      <c r="AG6">
        <v>0</v>
      </c>
      <c r="AH6">
        <v>10.771281093926111</v>
      </c>
      <c r="AI6">
        <v>0</v>
      </c>
      <c r="AJ6">
        <v>0</v>
      </c>
      <c r="AK6">
        <v>13.398507660758263</v>
      </c>
      <c r="AL6">
        <v>9.2082471822166578</v>
      </c>
      <c r="AM6">
        <v>4.0408357958086363</v>
      </c>
      <c r="AN6">
        <v>0</v>
      </c>
      <c r="AO6">
        <v>0</v>
      </c>
      <c r="AP6">
        <v>0.13098348569890003</v>
      </c>
      <c r="AQ6">
        <v>0</v>
      </c>
      <c r="AR6">
        <v>3.3869229805886034</v>
      </c>
      <c r="AS6">
        <v>7.0509058108900504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25.331106439887645</v>
      </c>
      <c r="BB6">
        <f t="shared" si="0"/>
        <v>580.67622465790384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90.568066990867962</v>
      </c>
      <c r="L7">
        <v>21.133762420552564</v>
      </c>
      <c r="M7">
        <v>0</v>
      </c>
      <c r="N7">
        <v>30.195538933978803</v>
      </c>
      <c r="O7">
        <v>50.70971347999793</v>
      </c>
      <c r="P7">
        <v>69.49686614935932</v>
      </c>
      <c r="Q7">
        <v>2.9840953589492858</v>
      </c>
      <c r="R7">
        <v>10.435324956900878</v>
      </c>
      <c r="S7">
        <v>3.4656263699940189</v>
      </c>
      <c r="T7">
        <v>0</v>
      </c>
      <c r="U7">
        <v>191.39848873500267</v>
      </c>
      <c r="V7">
        <v>5.1024883334592888</v>
      </c>
      <c r="W7">
        <v>10.62903345099901</v>
      </c>
      <c r="X7">
        <v>37.717432352386261</v>
      </c>
      <c r="Y7">
        <v>0</v>
      </c>
      <c r="Z7">
        <v>3.3467203819661862</v>
      </c>
      <c r="AA7">
        <v>10.775999835107491</v>
      </c>
      <c r="AB7">
        <v>6.7142769815540451</v>
      </c>
      <c r="AC7">
        <v>4.9479998909774539</v>
      </c>
      <c r="AD7">
        <v>0</v>
      </c>
      <c r="AE7">
        <v>8.3978939222786799</v>
      </c>
      <c r="AF7">
        <v>0</v>
      </c>
      <c r="AG7">
        <v>0</v>
      </c>
      <c r="AH7">
        <v>5.3856405469630557</v>
      </c>
      <c r="AI7">
        <v>0</v>
      </c>
      <c r="AJ7">
        <v>0</v>
      </c>
      <c r="AK7">
        <v>13.398507660758263</v>
      </c>
      <c r="AL7">
        <v>9.2082471822166578</v>
      </c>
      <c r="AM7">
        <v>4.0408357958086363</v>
      </c>
      <c r="AN7">
        <v>0</v>
      </c>
      <c r="AO7">
        <v>0</v>
      </c>
      <c r="AP7">
        <v>0.13098348569890003</v>
      </c>
      <c r="AQ7">
        <v>0</v>
      </c>
      <c r="AR7">
        <v>12.418717595491543</v>
      </c>
      <c r="AS7">
        <v>7.0509058108900504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25.483502364806203</v>
      </c>
      <c r="BB7">
        <f t="shared" si="0"/>
        <v>584.16966425735279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90.524728605207642</v>
      </c>
      <c r="L8">
        <v>21.133852043109794</v>
      </c>
      <c r="M8">
        <v>0</v>
      </c>
      <c r="N8">
        <v>30.195538933978803</v>
      </c>
      <c r="O8">
        <v>50.70971347999793</v>
      </c>
      <c r="P8">
        <v>69.49686614935932</v>
      </c>
      <c r="Q8">
        <v>2.9424703952173981</v>
      </c>
      <c r="R8">
        <v>5.0298655432843269</v>
      </c>
      <c r="S8">
        <v>3.3395922953116521</v>
      </c>
      <c r="T8">
        <v>0</v>
      </c>
      <c r="U8">
        <v>191.39848873500267</v>
      </c>
      <c r="V8">
        <v>0</v>
      </c>
      <c r="W8">
        <v>10.62903345099901</v>
      </c>
      <c r="X8">
        <v>37.717432352386261</v>
      </c>
      <c r="Y8">
        <v>0</v>
      </c>
      <c r="Z8">
        <v>3.3467203819661862</v>
      </c>
      <c r="AA8">
        <v>10.775999835107491</v>
      </c>
      <c r="AB8">
        <v>6.7142769815540451</v>
      </c>
      <c r="AC8">
        <v>4.9479998909774539</v>
      </c>
      <c r="AD8">
        <v>0</v>
      </c>
      <c r="AE8">
        <v>8.3978939222786799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13.398507660758263</v>
      </c>
      <c r="AL8">
        <v>9.2082471822166578</v>
      </c>
      <c r="AM8">
        <v>4.0408357958086363</v>
      </c>
      <c r="AN8">
        <v>0</v>
      </c>
      <c r="AO8">
        <v>0</v>
      </c>
      <c r="AP8">
        <v>0.13098348569890003</v>
      </c>
      <c r="AQ8">
        <v>0</v>
      </c>
      <c r="AR8">
        <v>13.547691922354414</v>
      </c>
      <c r="AS8">
        <v>7.0509058108900504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24.857525554874822</v>
      </c>
      <c r="BB8">
        <f t="shared" si="0"/>
        <v>569.82011929859084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90.524544935695616</v>
      </c>
      <c r="L9">
        <v>21.134026298569644</v>
      </c>
      <c r="M9">
        <v>0</v>
      </c>
      <c r="N9">
        <v>30.195538933978803</v>
      </c>
      <c r="O9">
        <v>50.70971347999793</v>
      </c>
      <c r="P9">
        <v>69.49686614935932</v>
      </c>
      <c r="Q9">
        <v>2.9840953589492858</v>
      </c>
      <c r="R9">
        <v>5.0298655432843269</v>
      </c>
      <c r="S9">
        <v>3.4656263699940189</v>
      </c>
      <c r="T9">
        <v>0</v>
      </c>
      <c r="U9">
        <v>191.39848873500267</v>
      </c>
      <c r="V9">
        <v>0</v>
      </c>
      <c r="W9">
        <v>10.62903345099901</v>
      </c>
      <c r="X9">
        <v>37.717432352386261</v>
      </c>
      <c r="Y9">
        <v>0</v>
      </c>
      <c r="Z9">
        <v>3.3467203819661862</v>
      </c>
      <c r="AA9">
        <v>10.775999835107491</v>
      </c>
      <c r="AB9">
        <v>6.7142769815540451</v>
      </c>
      <c r="AC9">
        <v>4.9479998909774539</v>
      </c>
      <c r="AD9">
        <v>0</v>
      </c>
      <c r="AE9">
        <v>4.19894696113934</v>
      </c>
      <c r="AF9">
        <v>0</v>
      </c>
      <c r="AG9">
        <v>0</v>
      </c>
      <c r="AH9">
        <v>0</v>
      </c>
      <c r="AI9">
        <v>0</v>
      </c>
      <c r="AJ9">
        <v>0</v>
      </c>
      <c r="AK9">
        <v>13.398507660758263</v>
      </c>
      <c r="AL9">
        <v>6.2378448653725744</v>
      </c>
      <c r="AM9">
        <v>4.0408357958086363</v>
      </c>
      <c r="AN9">
        <v>0</v>
      </c>
      <c r="AO9">
        <v>0</v>
      </c>
      <c r="AP9">
        <v>0.13098348569890003</v>
      </c>
      <c r="AQ9">
        <v>0</v>
      </c>
      <c r="AR9">
        <v>13.547691922354414</v>
      </c>
      <c r="AS9">
        <v>7.0509058108900504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24.564854509353445</v>
      </c>
      <c r="BB9">
        <f t="shared" si="0"/>
        <v>563.11109069049087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90.524728605207642</v>
      </c>
      <c r="L10">
        <v>21.707284118656602</v>
      </c>
      <c r="M10">
        <v>0</v>
      </c>
      <c r="N10">
        <v>30.195538933978803</v>
      </c>
      <c r="O10">
        <v>50.70971347999793</v>
      </c>
      <c r="P10">
        <v>69.49686614935932</v>
      </c>
      <c r="Q10">
        <v>2.9840953589492858</v>
      </c>
      <c r="R10">
        <v>5.0298655432843269</v>
      </c>
      <c r="S10">
        <v>3.4656263699940189</v>
      </c>
      <c r="T10">
        <v>0</v>
      </c>
      <c r="U10">
        <v>191.39848873500267</v>
      </c>
      <c r="V10">
        <v>0</v>
      </c>
      <c r="W10">
        <v>10.62903345099901</v>
      </c>
      <c r="X10">
        <v>37.717432352386261</v>
      </c>
      <c r="Y10">
        <v>0</v>
      </c>
      <c r="Z10">
        <v>3.3467203819661862</v>
      </c>
      <c r="AA10">
        <v>10.775999835107491</v>
      </c>
      <c r="AB10">
        <v>6.7142769815540451</v>
      </c>
      <c r="AC10">
        <v>2.4739999454887269</v>
      </c>
      <c r="AD10">
        <v>0</v>
      </c>
      <c r="AE10">
        <v>4.19894696113934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13.398507660758263</v>
      </c>
      <c r="AL10">
        <v>6.2378448653725744</v>
      </c>
      <c r="AM10">
        <v>4.0408357958086363</v>
      </c>
      <c r="AN10">
        <v>0</v>
      </c>
      <c r="AO10">
        <v>0</v>
      </c>
      <c r="AP10">
        <v>0.13098348569890003</v>
      </c>
      <c r="AQ10">
        <v>0</v>
      </c>
      <c r="AR10">
        <v>12.418717595491543</v>
      </c>
      <c r="AS10">
        <v>7.0509058108900504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24.438220039034395</v>
      </c>
      <c r="BB10">
        <f t="shared" si="0"/>
        <v>560.20819237805733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90.524544935695616</v>
      </c>
      <c r="L11">
        <v>21.707284118656602</v>
      </c>
      <c r="M11">
        <v>0</v>
      </c>
      <c r="N11">
        <v>30.195538933978803</v>
      </c>
      <c r="O11">
        <v>50.70971347999793</v>
      </c>
      <c r="P11">
        <v>69.49686614935932</v>
      </c>
      <c r="Q11">
        <v>2.9840953589492858</v>
      </c>
      <c r="R11">
        <v>5.0298655432843269</v>
      </c>
      <c r="S11">
        <v>3.4656263699940189</v>
      </c>
      <c r="T11">
        <v>0</v>
      </c>
      <c r="U11">
        <v>191.39848873500267</v>
      </c>
      <c r="V11">
        <v>0</v>
      </c>
      <c r="W11">
        <v>10.62903345099901</v>
      </c>
      <c r="X11">
        <v>37.717432352386261</v>
      </c>
      <c r="Y11">
        <v>0</v>
      </c>
      <c r="Z11">
        <v>1.6592983406386972</v>
      </c>
      <c r="AA11">
        <v>10.775999835107491</v>
      </c>
      <c r="AB11">
        <v>6.7142769815540451</v>
      </c>
      <c r="AC11">
        <v>2.4739999454887269</v>
      </c>
      <c r="AD11">
        <v>0</v>
      </c>
      <c r="AE11">
        <v>4.19894696113934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13.398507660758263</v>
      </c>
      <c r="AL11">
        <v>6.2378448653725744</v>
      </c>
      <c r="AM11">
        <v>4.0408357958086363</v>
      </c>
      <c r="AN11">
        <v>0</v>
      </c>
      <c r="AO11">
        <v>0</v>
      </c>
      <c r="AP11">
        <v>0.13098348569890003</v>
      </c>
      <c r="AQ11">
        <v>0</v>
      </c>
      <c r="AR11">
        <v>12.418717595491543</v>
      </c>
      <c r="AS11">
        <v>7.0509058108900504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24.367678120321298</v>
      </c>
      <c r="BB11">
        <f t="shared" si="0"/>
        <v>558.59112858593085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90.524728605207642</v>
      </c>
      <c r="L12">
        <v>21.707284118656602</v>
      </c>
      <c r="M12">
        <v>0</v>
      </c>
      <c r="N12">
        <v>30.195538933978803</v>
      </c>
      <c r="O12">
        <v>50.70971347999793</v>
      </c>
      <c r="P12">
        <v>69.49686614935932</v>
      </c>
      <c r="Q12">
        <v>2.776057814627511</v>
      </c>
      <c r="R12">
        <v>5.0298655432843269</v>
      </c>
      <c r="S12">
        <v>3.4656263699940189</v>
      </c>
      <c r="T12">
        <v>0</v>
      </c>
      <c r="U12">
        <v>191.39848873500267</v>
      </c>
      <c r="V12">
        <v>0</v>
      </c>
      <c r="W12">
        <v>10.62903345099901</v>
      </c>
      <c r="X12">
        <v>37.717432352386261</v>
      </c>
      <c r="Y12">
        <v>0</v>
      </c>
      <c r="Z12">
        <v>1.6592983406386972</v>
      </c>
      <c r="AA12">
        <v>10.775999835107491</v>
      </c>
      <c r="AB12">
        <v>6.7142769815540451</v>
      </c>
      <c r="AC12">
        <v>0</v>
      </c>
      <c r="AD12">
        <v>0</v>
      </c>
      <c r="AE12">
        <v>4.19894696113934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13.398507660758263</v>
      </c>
      <c r="AL12">
        <v>6.2378448653725744</v>
      </c>
      <c r="AM12">
        <v>4.0408357958086363</v>
      </c>
      <c r="AN12">
        <v>0</v>
      </c>
      <c r="AO12">
        <v>0</v>
      </c>
      <c r="AP12">
        <v>0.13098348569890003</v>
      </c>
      <c r="AQ12">
        <v>0</v>
      </c>
      <c r="AR12">
        <v>12.418717595491543</v>
      </c>
      <c r="AS12">
        <v>7.0509058108900504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24.255576630632827</v>
      </c>
      <c r="BB12">
        <f t="shared" si="0"/>
        <v>556.02137625532089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90.524544935695616</v>
      </c>
      <c r="L13">
        <v>21.707284118656602</v>
      </c>
      <c r="M13">
        <v>0</v>
      </c>
      <c r="N13">
        <v>30.195538933978803</v>
      </c>
      <c r="O13">
        <v>50.70971347999793</v>
      </c>
      <c r="P13">
        <v>69.49686614935932</v>
      </c>
      <c r="Q13">
        <v>2.9840953589492858</v>
      </c>
      <c r="R13">
        <v>5.0298655432843269</v>
      </c>
      <c r="S13">
        <v>3.4656263699940189</v>
      </c>
      <c r="T13">
        <v>0</v>
      </c>
      <c r="U13">
        <v>191.39848873500267</v>
      </c>
      <c r="V13">
        <v>0</v>
      </c>
      <c r="W13">
        <v>10.62903345099901</v>
      </c>
      <c r="X13">
        <v>37.717432352386261</v>
      </c>
      <c r="Y13">
        <v>0</v>
      </c>
      <c r="Z13">
        <v>1.6592983406386972</v>
      </c>
      <c r="AA13">
        <v>10.775999835107491</v>
      </c>
      <c r="AB13">
        <v>6.7142769815540451</v>
      </c>
      <c r="AC13">
        <v>0</v>
      </c>
      <c r="AD13">
        <v>0</v>
      </c>
      <c r="AE13">
        <v>4.19894696113934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13.398507660758263</v>
      </c>
      <c r="AL13">
        <v>6.2378448653725744</v>
      </c>
      <c r="AM13">
        <v>4.0408357958086363</v>
      </c>
      <c r="AN13">
        <v>0</v>
      </c>
      <c r="AO13">
        <v>0</v>
      </c>
      <c r="AP13">
        <v>0.13098348569890003</v>
      </c>
      <c r="AQ13">
        <v>0</v>
      </c>
      <c r="AR13">
        <v>12.418717595491543</v>
      </c>
      <c r="AS13">
        <v>7.0509058108900504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24.264264922599867</v>
      </c>
      <c r="BB13">
        <f t="shared" si="0"/>
        <v>556.22054183816363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90.524728605207642</v>
      </c>
      <c r="L14">
        <v>21.707284118656602</v>
      </c>
      <c r="M14">
        <v>0</v>
      </c>
      <c r="N14">
        <v>30.195538933978803</v>
      </c>
      <c r="O14">
        <v>50.70971347999793</v>
      </c>
      <c r="P14">
        <v>69.49686614935932</v>
      </c>
      <c r="Q14">
        <v>2.9840953589492858</v>
      </c>
      <c r="R14">
        <v>5.0298655432843269</v>
      </c>
      <c r="S14">
        <v>3.4656263699940189</v>
      </c>
      <c r="T14">
        <v>0</v>
      </c>
      <c r="U14">
        <v>191.39848873500267</v>
      </c>
      <c r="V14">
        <v>0</v>
      </c>
      <c r="W14">
        <v>10.62903345099901</v>
      </c>
      <c r="X14">
        <v>37.717432352386261</v>
      </c>
      <c r="Y14">
        <v>0</v>
      </c>
      <c r="Z14">
        <v>1.6592983406386972</v>
      </c>
      <c r="AA14">
        <v>10.775999835107491</v>
      </c>
      <c r="AB14">
        <v>3.340097123669314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13.398507660758263</v>
      </c>
      <c r="AL14">
        <v>6.2378448653725744</v>
      </c>
      <c r="AM14">
        <v>4.0408357958086363</v>
      </c>
      <c r="AN14">
        <v>0</v>
      </c>
      <c r="AO14">
        <v>0</v>
      </c>
      <c r="AP14">
        <v>0.13098348569890003</v>
      </c>
      <c r="AQ14">
        <v>0</v>
      </c>
      <c r="AR14">
        <v>12.418717595491543</v>
      </c>
      <c r="AS14">
        <v>7.0509058108900504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23.947715898950268</v>
      </c>
      <c r="BB14">
        <f t="shared" si="0"/>
        <v>548.96414771230127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90.524544935695616</v>
      </c>
      <c r="L15">
        <v>30.493439793665949</v>
      </c>
      <c r="M15">
        <v>0</v>
      </c>
      <c r="N15">
        <v>30.195538933978803</v>
      </c>
      <c r="O15">
        <v>50.70971347999793</v>
      </c>
      <c r="P15">
        <v>69.49686614935932</v>
      </c>
      <c r="Q15">
        <v>2.9840953589492858</v>
      </c>
      <c r="R15">
        <v>5.0298655432843269</v>
      </c>
      <c r="S15">
        <v>3.4656263699940189</v>
      </c>
      <c r="T15">
        <v>0</v>
      </c>
      <c r="U15">
        <v>191.39848873500267</v>
      </c>
      <c r="V15">
        <v>5.3039376312856099</v>
      </c>
      <c r="W15">
        <v>10.62903345099901</v>
      </c>
      <c r="X15">
        <v>37.717432352386261</v>
      </c>
      <c r="Y15">
        <v>0</v>
      </c>
      <c r="Z15">
        <v>1.6592983406386972</v>
      </c>
      <c r="AA15">
        <v>10.775999835107491</v>
      </c>
      <c r="AB15">
        <v>3.340097123669314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13.398507660758263</v>
      </c>
      <c r="AL15">
        <v>6.2378448653725744</v>
      </c>
      <c r="AM15">
        <v>4.0408357958086363</v>
      </c>
      <c r="AN15">
        <v>0</v>
      </c>
      <c r="AO15">
        <v>0</v>
      </c>
      <c r="AP15">
        <v>0.13098348569890003</v>
      </c>
      <c r="AQ15">
        <v>0</v>
      </c>
      <c r="AR15">
        <v>12.418717595491543</v>
      </c>
      <c r="AS15">
        <v>8.1556621505355178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24.582852936764972</v>
      </c>
      <c r="BB15">
        <f t="shared" si="0"/>
        <v>563.52367665091492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90.524728605207642</v>
      </c>
      <c r="L16">
        <v>30.493439793665949</v>
      </c>
      <c r="M16">
        <v>0</v>
      </c>
      <c r="N16">
        <v>30.195538933978803</v>
      </c>
      <c r="O16">
        <v>50.70971347999793</v>
      </c>
      <c r="P16">
        <v>69.49686614935932</v>
      </c>
      <c r="Q16">
        <v>2.9840953589492858</v>
      </c>
      <c r="R16">
        <v>5.0298655432843269</v>
      </c>
      <c r="S16">
        <v>3.4656263699940189</v>
      </c>
      <c r="T16">
        <v>0</v>
      </c>
      <c r="U16">
        <v>191.39848873500267</v>
      </c>
      <c r="V16">
        <v>5.3039376312856099</v>
      </c>
      <c r="W16">
        <v>10.62903345099901</v>
      </c>
      <c r="X16">
        <v>37.717432352386261</v>
      </c>
      <c r="Y16">
        <v>0</v>
      </c>
      <c r="Z16">
        <v>1.6592983406386972</v>
      </c>
      <c r="AA16">
        <v>10.543319718221664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13.398507660758263</v>
      </c>
      <c r="AL16">
        <v>6.2378448653725744</v>
      </c>
      <c r="AM16">
        <v>4.0408357958086363</v>
      </c>
      <c r="AN16">
        <v>0</v>
      </c>
      <c r="AO16">
        <v>0</v>
      </c>
      <c r="AP16">
        <v>0.13098348569890003</v>
      </c>
      <c r="AQ16">
        <v>0</v>
      </c>
      <c r="AR16">
        <v>12.418717595491543</v>
      </c>
      <c r="AS16">
        <v>8.1556621505355178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24.43351852549538</v>
      </c>
      <c r="BB16">
        <f t="shared" si="0"/>
        <v>560.10041749114134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90.524544935695616</v>
      </c>
      <c r="L17">
        <v>30.493439793665949</v>
      </c>
      <c r="M17">
        <v>0</v>
      </c>
      <c r="N17">
        <v>30.195538933978803</v>
      </c>
      <c r="O17">
        <v>50.70971347999793</v>
      </c>
      <c r="P17">
        <v>69.49686614935932</v>
      </c>
      <c r="Q17">
        <v>2.9840953589492858</v>
      </c>
      <c r="R17">
        <v>5.0298655432843269</v>
      </c>
      <c r="S17">
        <v>3.4656263699940189</v>
      </c>
      <c r="T17">
        <v>0</v>
      </c>
      <c r="U17">
        <v>191.39848873500267</v>
      </c>
      <c r="V17">
        <v>5.3039376312856099</v>
      </c>
      <c r="W17">
        <v>10.62903345099901</v>
      </c>
      <c r="X17">
        <v>37.717432352386261</v>
      </c>
      <c r="Y17">
        <v>0</v>
      </c>
      <c r="Z17">
        <v>1.6592983406386972</v>
      </c>
      <c r="AA17">
        <v>6.665317063243581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13.398507660758263</v>
      </c>
      <c r="AL17">
        <v>6.2378448653725744</v>
      </c>
      <c r="AM17">
        <v>4.0408357958086363</v>
      </c>
      <c r="AN17">
        <v>0</v>
      </c>
      <c r="AO17">
        <v>0</v>
      </c>
      <c r="AP17">
        <v>0.19647522854835003</v>
      </c>
      <c r="AQ17">
        <v>0</v>
      </c>
      <c r="AR17">
        <v>12.418717595491543</v>
      </c>
      <c r="AS17">
        <v>6.8789323007013952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24.220780584259721</v>
      </c>
      <c r="BB17">
        <f t="shared" si="0"/>
        <v>555.22373100090226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90.524728605207642</v>
      </c>
      <c r="L18">
        <v>30.493439793665949</v>
      </c>
      <c r="M18">
        <v>0</v>
      </c>
      <c r="N18">
        <v>30.195538933978803</v>
      </c>
      <c r="O18">
        <v>50.70971347999793</v>
      </c>
      <c r="P18">
        <v>69.49686614935932</v>
      </c>
      <c r="Q18">
        <v>2.9840953589492858</v>
      </c>
      <c r="R18">
        <v>5.0298655432843269</v>
      </c>
      <c r="S18">
        <v>3.4656263699940189</v>
      </c>
      <c r="T18">
        <v>0</v>
      </c>
      <c r="U18">
        <v>191.39848873500267</v>
      </c>
      <c r="V18">
        <v>5.3039376312856099</v>
      </c>
      <c r="W18">
        <v>10.62903345099901</v>
      </c>
      <c r="X18">
        <v>37.717432352386261</v>
      </c>
      <c r="Y18">
        <v>0</v>
      </c>
      <c r="Z18">
        <v>1.6592983406386972</v>
      </c>
      <c r="AA18">
        <v>3.2316688791484034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13.398507660758263</v>
      </c>
      <c r="AL18">
        <v>6.2378448653725744</v>
      </c>
      <c r="AM18">
        <v>4.0408357958086363</v>
      </c>
      <c r="AN18">
        <v>0</v>
      </c>
      <c r="AO18">
        <v>0</v>
      </c>
      <c r="AP18">
        <v>0.19647522854835003</v>
      </c>
      <c r="AQ18">
        <v>0</v>
      </c>
      <c r="AR18">
        <v>12.418717595491543</v>
      </c>
      <c r="AS18">
        <v>6.8789323007013952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24.077261767550155</v>
      </c>
      <c r="BB18">
        <f t="shared" si="0"/>
        <v>551.93378530302869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90.524544935695616</v>
      </c>
      <c r="L19">
        <v>30.202542108060349</v>
      </c>
      <c r="M19">
        <v>0</v>
      </c>
      <c r="N19">
        <v>30.195538933978803</v>
      </c>
      <c r="O19">
        <v>50.70971347999793</v>
      </c>
      <c r="P19">
        <v>69.49686614935932</v>
      </c>
      <c r="Q19">
        <v>2.9840953589492858</v>
      </c>
      <c r="R19">
        <v>5.0298655432843269</v>
      </c>
      <c r="S19">
        <v>3.4656263699940189</v>
      </c>
      <c r="T19">
        <v>0</v>
      </c>
      <c r="U19">
        <v>191.39848873500267</v>
      </c>
      <c r="V19">
        <v>5.3039376312856099</v>
      </c>
      <c r="W19">
        <v>10.62903345099901</v>
      </c>
      <c r="X19">
        <v>37.717432352386261</v>
      </c>
      <c r="Y19">
        <v>0</v>
      </c>
      <c r="Z19">
        <v>1.6592983406386972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13.398507660758263</v>
      </c>
      <c r="AL19">
        <v>6.2378448653725744</v>
      </c>
      <c r="AM19">
        <v>4.0408357958086363</v>
      </c>
      <c r="AN19">
        <v>0</v>
      </c>
      <c r="AO19">
        <v>0</v>
      </c>
      <c r="AP19">
        <v>0.16372922460558043</v>
      </c>
      <c r="AQ19">
        <v>0</v>
      </c>
      <c r="AR19">
        <v>12.418717595491543</v>
      </c>
      <c r="AS19">
        <v>6.8789323007013952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23.928642024793014</v>
      </c>
      <c r="BB19">
        <f t="shared" si="0"/>
        <v>548.526908807577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90.524728605207642</v>
      </c>
      <c r="L20">
        <v>30.202542108060349</v>
      </c>
      <c r="M20">
        <v>0</v>
      </c>
      <c r="N20">
        <v>30.195538933978803</v>
      </c>
      <c r="O20">
        <v>50.70971347999793</v>
      </c>
      <c r="P20">
        <v>69.49686614935932</v>
      </c>
      <c r="Q20">
        <v>2.9840953589492858</v>
      </c>
      <c r="R20">
        <v>5.0298655432843269</v>
      </c>
      <c r="S20">
        <v>3.4656263699940189</v>
      </c>
      <c r="T20">
        <v>0</v>
      </c>
      <c r="U20">
        <v>191.39848873500267</v>
      </c>
      <c r="V20">
        <v>5.3039376312856099</v>
      </c>
      <c r="W20">
        <v>10.62903345099901</v>
      </c>
      <c r="X20">
        <v>37.717432352386261</v>
      </c>
      <c r="Y20">
        <v>0</v>
      </c>
      <c r="Z20">
        <v>1.6592983406386972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13.398507660758263</v>
      </c>
      <c r="AL20">
        <v>6.2378448653725744</v>
      </c>
      <c r="AM20">
        <v>4.0408357958086363</v>
      </c>
      <c r="AN20">
        <v>0</v>
      </c>
      <c r="AO20">
        <v>0</v>
      </c>
      <c r="AP20">
        <v>0.16372922460558043</v>
      </c>
      <c r="AQ20">
        <v>0</v>
      </c>
      <c r="AR20">
        <v>12.418717595491543</v>
      </c>
      <c r="AS20">
        <v>6.8789323007013952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23.928649702178625</v>
      </c>
      <c r="BB20">
        <f t="shared" si="0"/>
        <v>548.5270847997034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90.524544935695616</v>
      </c>
      <c r="L21">
        <v>35.233069857493035</v>
      </c>
      <c r="M21">
        <v>0</v>
      </c>
      <c r="N21">
        <v>30.195538933978803</v>
      </c>
      <c r="O21">
        <v>50.70971347999793</v>
      </c>
      <c r="P21">
        <v>69.49686614935932</v>
      </c>
      <c r="Q21">
        <v>2.9840953589492858</v>
      </c>
      <c r="R21">
        <v>5.0298655432843269</v>
      </c>
      <c r="S21">
        <v>3.4656263699940189</v>
      </c>
      <c r="T21">
        <v>0</v>
      </c>
      <c r="U21">
        <v>191.39848873500267</v>
      </c>
      <c r="V21">
        <v>5.3039376312856099</v>
      </c>
      <c r="W21">
        <v>10.62903345099901</v>
      </c>
      <c r="X21">
        <v>37.717432352386261</v>
      </c>
      <c r="Y21">
        <v>0</v>
      </c>
      <c r="Z21">
        <v>1.6592983406386972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13.398507660758263</v>
      </c>
      <c r="AL21">
        <v>6.2378448653725744</v>
      </c>
      <c r="AM21">
        <v>4.0408357958086363</v>
      </c>
      <c r="AN21">
        <v>0</v>
      </c>
      <c r="AO21">
        <v>0</v>
      </c>
      <c r="AP21">
        <v>0.16372922460558043</v>
      </c>
      <c r="AQ21">
        <v>0</v>
      </c>
      <c r="AR21">
        <v>12.418717595491543</v>
      </c>
      <c r="AS21">
        <v>6.8789323007013952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24.138918084719307</v>
      </c>
      <c r="BB21">
        <f t="shared" si="0"/>
        <v>553.34716049708345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90.524728605207642</v>
      </c>
      <c r="L22">
        <v>40.262530443823948</v>
      </c>
      <c r="M22">
        <v>0</v>
      </c>
      <c r="N22">
        <v>30.195538933978803</v>
      </c>
      <c r="O22">
        <v>50.70971347999793</v>
      </c>
      <c r="P22">
        <v>69.49686614935932</v>
      </c>
      <c r="Q22">
        <v>2.9840953589492858</v>
      </c>
      <c r="R22">
        <v>5.0298655432843269</v>
      </c>
      <c r="S22">
        <v>3.4656263699940189</v>
      </c>
      <c r="T22">
        <v>0</v>
      </c>
      <c r="U22">
        <v>191.39848873500267</v>
      </c>
      <c r="V22">
        <v>5.3039376312856099</v>
      </c>
      <c r="W22">
        <v>10.62903345099901</v>
      </c>
      <c r="X22">
        <v>37.717432352386261</v>
      </c>
      <c r="Y22">
        <v>0</v>
      </c>
      <c r="Z22">
        <v>1.6592983406386972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13.398507660758263</v>
      </c>
      <c r="AL22">
        <v>6.2378448653725744</v>
      </c>
      <c r="AM22">
        <v>4.0408357958086363</v>
      </c>
      <c r="AN22">
        <v>0</v>
      </c>
      <c r="AO22">
        <v>0</v>
      </c>
      <c r="AP22">
        <v>0.16372922460558043</v>
      </c>
      <c r="AQ22">
        <v>0</v>
      </c>
      <c r="AR22">
        <v>12.418717595491543</v>
      </c>
      <c r="AS22">
        <v>6.8789323007013952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24.349157214613548</v>
      </c>
      <c r="BB22">
        <f t="shared" si="0"/>
        <v>558.16656562303206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90.366176645157537</v>
      </c>
      <c r="L23">
        <v>45.29285780469516</v>
      </c>
      <c r="M23">
        <v>0</v>
      </c>
      <c r="N23">
        <v>30.195538933978803</v>
      </c>
      <c r="O23">
        <v>50.70971347999793</v>
      </c>
      <c r="P23">
        <v>69.49686614935932</v>
      </c>
      <c r="Q23">
        <v>2.7452383438122436</v>
      </c>
      <c r="R23">
        <v>5.0293178420919613</v>
      </c>
      <c r="S23">
        <v>3.3304406414365189</v>
      </c>
      <c r="T23">
        <v>0</v>
      </c>
      <c r="U23">
        <v>191.39848873500267</v>
      </c>
      <c r="V23">
        <v>5.3016461848108056</v>
      </c>
      <c r="W23">
        <v>10.623734911488887</v>
      </c>
      <c r="X23">
        <v>30.680636938167829</v>
      </c>
      <c r="Y23">
        <v>0</v>
      </c>
      <c r="Z23">
        <v>1.6592983406386972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13.398507660758263</v>
      </c>
      <c r="AL23">
        <v>6.2378448653725744</v>
      </c>
      <c r="AM23">
        <v>4.0408357958086363</v>
      </c>
      <c r="AN23">
        <v>0</v>
      </c>
      <c r="AO23">
        <v>0</v>
      </c>
      <c r="AP23">
        <v>0.13098348569890003</v>
      </c>
      <c r="AQ23">
        <v>0</v>
      </c>
      <c r="AR23">
        <v>13.547691922354414</v>
      </c>
      <c r="AS23">
        <v>8.1556621505355178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24.341873898742723</v>
      </c>
      <c r="BB23">
        <f t="shared" si="0"/>
        <v>557.99960693242394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90.366400943612888</v>
      </c>
      <c r="L24">
        <v>45.292932509971301</v>
      </c>
      <c r="M24">
        <v>0</v>
      </c>
      <c r="N24">
        <v>30.195538933978803</v>
      </c>
      <c r="O24">
        <v>50.70971347999793</v>
      </c>
      <c r="P24">
        <v>69.49686614935932</v>
      </c>
      <c r="Q24">
        <v>2.7452383438122436</v>
      </c>
      <c r="R24">
        <v>5.0293178420919613</v>
      </c>
      <c r="S24">
        <v>3.3304406414365189</v>
      </c>
      <c r="T24">
        <v>0</v>
      </c>
      <c r="U24">
        <v>191.39848873500267</v>
      </c>
      <c r="V24">
        <v>5.3016461848108056</v>
      </c>
      <c r="W24">
        <v>10.623734911488887</v>
      </c>
      <c r="X24">
        <v>37.465706914058956</v>
      </c>
      <c r="Y24">
        <v>0</v>
      </c>
      <c r="Z24">
        <v>1.6592983406386972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5.3856405469630557</v>
      </c>
      <c r="AI24">
        <v>0</v>
      </c>
      <c r="AJ24">
        <v>0</v>
      </c>
      <c r="AK24">
        <v>13.398507660758263</v>
      </c>
      <c r="AL24">
        <v>6.2378448653725744</v>
      </c>
      <c r="AM24">
        <v>4.0408357958086363</v>
      </c>
      <c r="AN24">
        <v>0</v>
      </c>
      <c r="AO24">
        <v>0</v>
      </c>
      <c r="AP24">
        <v>0.13098348569890003</v>
      </c>
      <c r="AQ24">
        <v>0</v>
      </c>
      <c r="AR24">
        <v>13.547691922354414</v>
      </c>
      <c r="AS24">
        <v>8.1556621505355178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24.850622096954009</v>
      </c>
      <c r="BB24">
        <f t="shared" si="0"/>
        <v>569.66186826079831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86.840881738713122</v>
      </c>
      <c r="L25">
        <v>45.293378398110427</v>
      </c>
      <c r="M25">
        <v>0</v>
      </c>
      <c r="N25">
        <v>30.195538933978803</v>
      </c>
      <c r="O25">
        <v>50.70971347999793</v>
      </c>
      <c r="P25">
        <v>69.49686614935932</v>
      </c>
      <c r="Q25">
        <v>2.0647572283137268</v>
      </c>
      <c r="R25">
        <v>5.0293178420919613</v>
      </c>
      <c r="S25">
        <v>2.0768656783111528</v>
      </c>
      <c r="T25">
        <v>0</v>
      </c>
      <c r="U25">
        <v>191.39848873500267</v>
      </c>
      <c r="V25">
        <v>5.3016461848108056</v>
      </c>
      <c r="W25">
        <v>10.623734911488887</v>
      </c>
      <c r="X25">
        <v>37.716239065645702</v>
      </c>
      <c r="Y25">
        <v>0</v>
      </c>
      <c r="Z25">
        <v>1.6592983406386972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10.771281093926111</v>
      </c>
      <c r="AI25">
        <v>0</v>
      </c>
      <c r="AJ25">
        <v>0</v>
      </c>
      <c r="AK25">
        <v>13.398507660758263</v>
      </c>
      <c r="AL25">
        <v>6.2378448653725744</v>
      </c>
      <c r="AM25">
        <v>4.0408357958086363</v>
      </c>
      <c r="AN25">
        <v>0</v>
      </c>
      <c r="AO25">
        <v>0</v>
      </c>
      <c r="AP25">
        <v>0.13098348569890003</v>
      </c>
      <c r="AQ25">
        <v>0</v>
      </c>
      <c r="AR25">
        <v>12.418717595491543</v>
      </c>
      <c r="AS25">
        <v>6.8789323007013952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24.757464072440371</v>
      </c>
      <c r="BB25">
        <f t="shared" si="0"/>
        <v>567.52636541178038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160.04465975513241</v>
      </c>
      <c r="L26">
        <v>63.233046376213899</v>
      </c>
      <c r="M26">
        <v>0</v>
      </c>
      <c r="N26">
        <v>30.195538933978803</v>
      </c>
      <c r="O26">
        <v>50.70971347999793</v>
      </c>
      <c r="P26">
        <v>69.49686614935932</v>
      </c>
      <c r="Q26">
        <v>5.0318429618339691</v>
      </c>
      <c r="R26">
        <v>10.438030119067649</v>
      </c>
      <c r="S26">
        <v>2.0768656783111528</v>
      </c>
      <c r="T26">
        <v>0</v>
      </c>
      <c r="U26">
        <v>191.39848873500267</v>
      </c>
      <c r="V26">
        <v>5.3016461848108056</v>
      </c>
      <c r="W26">
        <v>10.623734911488887</v>
      </c>
      <c r="X26">
        <v>37.716239065645702</v>
      </c>
      <c r="Y26">
        <v>0</v>
      </c>
      <c r="Z26">
        <v>1.6592983406386972</v>
      </c>
      <c r="AA26">
        <v>0</v>
      </c>
      <c r="AB26">
        <v>0</v>
      </c>
      <c r="AC26">
        <v>0</v>
      </c>
      <c r="AD26">
        <v>2.3301703460991354</v>
      </c>
      <c r="AE26">
        <v>0</v>
      </c>
      <c r="AF26">
        <v>0</v>
      </c>
      <c r="AG26">
        <v>0</v>
      </c>
      <c r="AH26">
        <v>17.50333184251722</v>
      </c>
      <c r="AI26">
        <v>0</v>
      </c>
      <c r="AJ26">
        <v>0</v>
      </c>
      <c r="AK26">
        <v>13.398507660758263</v>
      </c>
      <c r="AL26">
        <v>6.2378448653725744</v>
      </c>
      <c r="AM26">
        <v>4.0408357958086363</v>
      </c>
      <c r="AN26">
        <v>0</v>
      </c>
      <c r="AO26">
        <v>0</v>
      </c>
      <c r="AP26">
        <v>0.13098348569890003</v>
      </c>
      <c r="AQ26">
        <v>0</v>
      </c>
      <c r="AR26">
        <v>12.418717595491543</v>
      </c>
      <c r="AS26">
        <v>6.8789323007013952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29.296169313608218</v>
      </c>
      <c r="BB26">
        <f t="shared" si="0"/>
        <v>671.56912527032159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83.459233918365612</v>
      </c>
      <c r="L27">
        <v>41.745009959309698</v>
      </c>
      <c r="M27">
        <v>0</v>
      </c>
      <c r="N27">
        <v>30.195538933978803</v>
      </c>
      <c r="O27">
        <v>50.70971347999793</v>
      </c>
      <c r="P27">
        <v>69.49686614935932</v>
      </c>
      <c r="Q27">
        <v>5.2202946641589509</v>
      </c>
      <c r="R27">
        <v>10.436185917557239</v>
      </c>
      <c r="S27">
        <v>2.1288271455861958</v>
      </c>
      <c r="T27">
        <v>0</v>
      </c>
      <c r="U27">
        <v>191.39848873500267</v>
      </c>
      <c r="V27">
        <v>5.3012260956360935</v>
      </c>
      <c r="W27">
        <v>10.635330270672798</v>
      </c>
      <c r="X27">
        <v>37.716239065645702</v>
      </c>
      <c r="Y27">
        <v>0</v>
      </c>
      <c r="Z27">
        <v>1.6592983406386972</v>
      </c>
      <c r="AA27">
        <v>0</v>
      </c>
      <c r="AB27">
        <v>0</v>
      </c>
      <c r="AC27">
        <v>0</v>
      </c>
      <c r="AD27">
        <v>4.6603409232514919</v>
      </c>
      <c r="AE27">
        <v>0</v>
      </c>
      <c r="AF27">
        <v>0</v>
      </c>
      <c r="AG27">
        <v>0</v>
      </c>
      <c r="AH27">
        <v>22.888972129931123</v>
      </c>
      <c r="AI27">
        <v>0</v>
      </c>
      <c r="AJ27">
        <v>0</v>
      </c>
      <c r="AK27">
        <v>13.398507660758263</v>
      </c>
      <c r="AL27">
        <v>9.2082471822166578</v>
      </c>
      <c r="AM27">
        <v>4.0408357958086363</v>
      </c>
      <c r="AN27">
        <v>0</v>
      </c>
      <c r="AO27">
        <v>0</v>
      </c>
      <c r="AP27">
        <v>0.13098348569890003</v>
      </c>
      <c r="AQ27">
        <v>0</v>
      </c>
      <c r="AR27">
        <v>12.418717595491543</v>
      </c>
      <c r="AS27">
        <v>6.8789323007013952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25.653821611540245</v>
      </c>
      <c r="BB27">
        <f t="shared" si="0"/>
        <v>588.07396813822743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83.458153336533528</v>
      </c>
      <c r="L28">
        <v>30.202456704876145</v>
      </c>
      <c r="M28">
        <v>0</v>
      </c>
      <c r="N28">
        <v>30.195538933978803</v>
      </c>
      <c r="O28">
        <v>50.70971347999793</v>
      </c>
      <c r="P28">
        <v>69.49686614935932</v>
      </c>
      <c r="Q28">
        <v>5.2202946641589509</v>
      </c>
      <c r="R28">
        <v>10.436185917557239</v>
      </c>
      <c r="S28">
        <v>2.1288271455861958</v>
      </c>
      <c r="T28">
        <v>0</v>
      </c>
      <c r="U28">
        <v>191.39848873500267</v>
      </c>
      <c r="V28">
        <v>5.3012260956360935</v>
      </c>
      <c r="W28">
        <v>10.635330270672798</v>
      </c>
      <c r="X28">
        <v>37.716239065645702</v>
      </c>
      <c r="Y28">
        <v>0</v>
      </c>
      <c r="Z28">
        <v>3.3467203819661862</v>
      </c>
      <c r="AA28">
        <v>0</v>
      </c>
      <c r="AB28">
        <v>0</v>
      </c>
      <c r="AC28">
        <v>1.3346578774317033</v>
      </c>
      <c r="AD28">
        <v>6.9905112693506286</v>
      </c>
      <c r="AE28">
        <v>0</v>
      </c>
      <c r="AF28">
        <v>0</v>
      </c>
      <c r="AG28">
        <v>0</v>
      </c>
      <c r="AH28">
        <v>25.581792533187226</v>
      </c>
      <c r="AI28">
        <v>0</v>
      </c>
      <c r="AJ28">
        <v>0</v>
      </c>
      <c r="AK28">
        <v>13.398507660758263</v>
      </c>
      <c r="AL28">
        <v>21.386896681277399</v>
      </c>
      <c r="AM28">
        <v>4.0408357958086363</v>
      </c>
      <c r="AN28">
        <v>0</v>
      </c>
      <c r="AO28">
        <v>0</v>
      </c>
      <c r="AP28">
        <v>0.13098348569890003</v>
      </c>
      <c r="AQ28">
        <v>0</v>
      </c>
      <c r="AR28">
        <v>12.418717595491543</v>
      </c>
      <c r="AS28">
        <v>6.8789323007013952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26.016649220172269</v>
      </c>
      <c r="BB28">
        <f t="shared" si="0"/>
        <v>596.39122686050496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83.459233918365612</v>
      </c>
      <c r="L29">
        <v>30.202542108060349</v>
      </c>
      <c r="M29">
        <v>0</v>
      </c>
      <c r="N29">
        <v>30.195538933978803</v>
      </c>
      <c r="O29">
        <v>50.70971347999793</v>
      </c>
      <c r="P29">
        <v>69.49686614935932</v>
      </c>
      <c r="Q29">
        <v>5.2202946641589509</v>
      </c>
      <c r="R29">
        <v>10.435421286183683</v>
      </c>
      <c r="S29">
        <v>2.1288271455861958</v>
      </c>
      <c r="T29">
        <v>0</v>
      </c>
      <c r="U29">
        <v>191.39848873500267</v>
      </c>
      <c r="V29">
        <v>4.59972287463735</v>
      </c>
      <c r="W29">
        <v>10.624995043178945</v>
      </c>
      <c r="X29">
        <v>37.716239065645702</v>
      </c>
      <c r="Y29">
        <v>0</v>
      </c>
      <c r="Z29">
        <v>3.3467203819661862</v>
      </c>
      <c r="AA29">
        <v>0</v>
      </c>
      <c r="AB29">
        <v>0.85206564802503693</v>
      </c>
      <c r="AC29">
        <v>2.4739999454887269</v>
      </c>
      <c r="AD29">
        <v>9.3206816154497627</v>
      </c>
      <c r="AE29">
        <v>0</v>
      </c>
      <c r="AF29">
        <v>0</v>
      </c>
      <c r="AG29">
        <v>0</v>
      </c>
      <c r="AH29">
        <v>25.581792533187226</v>
      </c>
      <c r="AI29">
        <v>0</v>
      </c>
      <c r="AJ29">
        <v>0</v>
      </c>
      <c r="AK29">
        <v>13.398507660758263</v>
      </c>
      <c r="AL29">
        <v>21.386896681277399</v>
      </c>
      <c r="AM29">
        <v>4.0408357958086363</v>
      </c>
      <c r="AN29">
        <v>0</v>
      </c>
      <c r="AO29">
        <v>0</v>
      </c>
      <c r="AP29">
        <v>0.13098348569890003</v>
      </c>
      <c r="AQ29">
        <v>0</v>
      </c>
      <c r="AR29">
        <v>12.418717595491543</v>
      </c>
      <c r="AS29">
        <v>6.8789323007013952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26.167553112606726</v>
      </c>
      <c r="BB29">
        <f t="shared" si="0"/>
        <v>599.85046393540188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83.458153336533528</v>
      </c>
      <c r="L30">
        <v>30.202542108060349</v>
      </c>
      <c r="M30">
        <v>0</v>
      </c>
      <c r="N30">
        <v>30.195538933978803</v>
      </c>
      <c r="O30">
        <v>50.70971347999793</v>
      </c>
      <c r="P30">
        <v>69.49686614935932</v>
      </c>
      <c r="Q30">
        <v>5.2202946641589509</v>
      </c>
      <c r="R30">
        <v>10.821938831589243</v>
      </c>
      <c r="S30">
        <v>2.1288271455861958</v>
      </c>
      <c r="T30">
        <v>0</v>
      </c>
      <c r="U30">
        <v>191.39848873500267</v>
      </c>
      <c r="V30">
        <v>5.3039376312856099</v>
      </c>
      <c r="W30">
        <v>10.62903345099901</v>
      </c>
      <c r="X30">
        <v>38.680907908499321</v>
      </c>
      <c r="Y30">
        <v>0</v>
      </c>
      <c r="Z30">
        <v>5.0060187226048836</v>
      </c>
      <c r="AA30">
        <v>0</v>
      </c>
      <c r="AB30">
        <v>3.340097123669314</v>
      </c>
      <c r="AC30">
        <v>2.4739999454887269</v>
      </c>
      <c r="AD30">
        <v>9.3206816154497627</v>
      </c>
      <c r="AE30">
        <v>0</v>
      </c>
      <c r="AF30">
        <v>0</v>
      </c>
      <c r="AG30">
        <v>0</v>
      </c>
      <c r="AH30">
        <v>25.581792533187226</v>
      </c>
      <c r="AI30">
        <v>0</v>
      </c>
      <c r="AJ30">
        <v>0</v>
      </c>
      <c r="AK30">
        <v>13.398507660758263</v>
      </c>
      <c r="AL30">
        <v>21.386896681277399</v>
      </c>
      <c r="AM30">
        <v>4.0408357958086363</v>
      </c>
      <c r="AN30">
        <v>0</v>
      </c>
      <c r="AO30">
        <v>0</v>
      </c>
      <c r="AP30">
        <v>0.13098348569890003</v>
      </c>
      <c r="AQ30">
        <v>0</v>
      </c>
      <c r="AR30">
        <v>12.418717595491543</v>
      </c>
      <c r="AS30">
        <v>6.8789323007013952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26.426950903910779</v>
      </c>
      <c r="BB30">
        <f t="shared" si="0"/>
        <v>605.79675493127638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83.268439634475513</v>
      </c>
      <c r="L31">
        <v>30.202542108060349</v>
      </c>
      <c r="M31">
        <v>0</v>
      </c>
      <c r="N31">
        <v>30.195538933978803</v>
      </c>
      <c r="O31">
        <v>50.70971347999793</v>
      </c>
      <c r="P31">
        <v>69.49686614935932</v>
      </c>
      <c r="Q31">
        <v>2.5357330579006492</v>
      </c>
      <c r="R31">
        <v>10.435324956900878</v>
      </c>
      <c r="S31">
        <v>2.1288271455861958</v>
      </c>
      <c r="T31">
        <v>0</v>
      </c>
      <c r="U31">
        <v>191.39848873500267</v>
      </c>
      <c r="V31">
        <v>5.3039376312856099</v>
      </c>
      <c r="W31">
        <v>10.62903345099901</v>
      </c>
      <c r="X31">
        <v>37.717432352386261</v>
      </c>
      <c r="Y31">
        <v>0</v>
      </c>
      <c r="Z31">
        <v>5.0060187226048836</v>
      </c>
      <c r="AA31">
        <v>0</v>
      </c>
      <c r="AB31">
        <v>3.340097123669314</v>
      </c>
      <c r="AC31">
        <v>2.4739999454887269</v>
      </c>
      <c r="AD31">
        <v>9.3206816154497627</v>
      </c>
      <c r="AE31">
        <v>4.19894696113934</v>
      </c>
      <c r="AF31">
        <v>0</v>
      </c>
      <c r="AG31">
        <v>0</v>
      </c>
      <c r="AH31">
        <v>18.849741784596112</v>
      </c>
      <c r="AI31">
        <v>0</v>
      </c>
      <c r="AJ31">
        <v>0</v>
      </c>
      <c r="AK31">
        <v>13.398507660758263</v>
      </c>
      <c r="AL31">
        <v>21.386896681277399</v>
      </c>
      <c r="AM31">
        <v>4.0408357958086363</v>
      </c>
      <c r="AN31">
        <v>0</v>
      </c>
      <c r="AO31">
        <v>0</v>
      </c>
      <c r="AP31">
        <v>0.13098348569890003</v>
      </c>
      <c r="AQ31">
        <v>0</v>
      </c>
      <c r="AR31">
        <v>12.418717595491543</v>
      </c>
      <c r="AS31">
        <v>6.8789323007013952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26.144488719500167</v>
      </c>
      <c r="BB31">
        <f t="shared" si="0"/>
        <v>599.32174858911742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83.261048463221258</v>
      </c>
      <c r="L32">
        <v>21.134026298569644</v>
      </c>
      <c r="M32">
        <v>0</v>
      </c>
      <c r="N32">
        <v>30.195538933978803</v>
      </c>
      <c r="O32">
        <v>50.70971347999793</v>
      </c>
      <c r="P32">
        <v>69.49686614935932</v>
      </c>
      <c r="Q32">
        <v>2.5357330579006492</v>
      </c>
      <c r="R32">
        <v>10.435324956900878</v>
      </c>
      <c r="S32">
        <v>2.1288271455861958</v>
      </c>
      <c r="T32">
        <v>0</v>
      </c>
      <c r="U32">
        <v>191.39848873500267</v>
      </c>
      <c r="V32">
        <v>5.3039376312856099</v>
      </c>
      <c r="W32">
        <v>10.62903345099901</v>
      </c>
      <c r="X32">
        <v>37.717432352386261</v>
      </c>
      <c r="Y32">
        <v>0</v>
      </c>
      <c r="Z32">
        <v>5.0060187226048836</v>
      </c>
      <c r="AA32">
        <v>0</v>
      </c>
      <c r="AB32">
        <v>3.340097123669314</v>
      </c>
      <c r="AC32">
        <v>2.4739999454887269</v>
      </c>
      <c r="AD32">
        <v>4.6603409232514919</v>
      </c>
      <c r="AE32">
        <v>8.3978939222786799</v>
      </c>
      <c r="AF32">
        <v>0</v>
      </c>
      <c r="AG32">
        <v>0</v>
      </c>
      <c r="AH32">
        <v>12.117691295554163</v>
      </c>
      <c r="AI32">
        <v>0</v>
      </c>
      <c r="AJ32">
        <v>0</v>
      </c>
      <c r="AK32">
        <v>13.398507660758263</v>
      </c>
      <c r="AL32">
        <v>21.386896681277399</v>
      </c>
      <c r="AM32">
        <v>4.0408357958086363</v>
      </c>
      <c r="AN32">
        <v>0</v>
      </c>
      <c r="AO32">
        <v>0</v>
      </c>
      <c r="AP32">
        <v>0.16372922460558043</v>
      </c>
      <c r="AQ32">
        <v>0</v>
      </c>
      <c r="AR32">
        <v>12.418717595491543</v>
      </c>
      <c r="AS32">
        <v>6.8789323007013952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25.465798611191111</v>
      </c>
      <c r="BB32">
        <f t="shared" si="0"/>
        <v>583.76383323548737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90.400728888855951</v>
      </c>
      <c r="L33">
        <v>21.134026298569644</v>
      </c>
      <c r="M33">
        <v>0</v>
      </c>
      <c r="N33">
        <v>30.195538933978803</v>
      </c>
      <c r="O33">
        <v>50.70971347999793</v>
      </c>
      <c r="P33">
        <v>69.49686614935932</v>
      </c>
      <c r="Q33">
        <v>2.8803692869957098</v>
      </c>
      <c r="R33">
        <v>5.5933341768988711</v>
      </c>
      <c r="S33">
        <v>3.3062622247054461</v>
      </c>
      <c r="T33">
        <v>0</v>
      </c>
      <c r="U33">
        <v>191.39848873500267</v>
      </c>
      <c r="V33">
        <v>5.3039376312856099</v>
      </c>
      <c r="W33">
        <v>10.62903345099901</v>
      </c>
      <c r="X33">
        <v>37.717432352386261</v>
      </c>
      <c r="Y33">
        <v>0</v>
      </c>
      <c r="Z33">
        <v>5.0060187226048836</v>
      </c>
      <c r="AA33">
        <v>3.5750338300981004</v>
      </c>
      <c r="AB33">
        <v>3.340097123669314</v>
      </c>
      <c r="AC33">
        <v>2.4739999454887269</v>
      </c>
      <c r="AD33">
        <v>4.6603409232514919</v>
      </c>
      <c r="AE33">
        <v>12.640142664529646</v>
      </c>
      <c r="AF33">
        <v>0</v>
      </c>
      <c r="AG33">
        <v>0</v>
      </c>
      <c r="AH33">
        <v>6.7320507485911083</v>
      </c>
      <c r="AI33">
        <v>0</v>
      </c>
      <c r="AJ33">
        <v>0</v>
      </c>
      <c r="AK33">
        <v>13.398507660758263</v>
      </c>
      <c r="AL33">
        <v>21.386896681277399</v>
      </c>
      <c r="AM33">
        <v>4.0408357958086363</v>
      </c>
      <c r="AN33">
        <v>0</v>
      </c>
      <c r="AO33">
        <v>0</v>
      </c>
      <c r="AP33">
        <v>0.19647522854835003</v>
      </c>
      <c r="AQ33">
        <v>0</v>
      </c>
      <c r="AR33">
        <v>12.418717595491543</v>
      </c>
      <c r="AS33">
        <v>6.8789323007013952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25.728476038687866</v>
      </c>
      <c r="BB33">
        <f t="shared" si="0"/>
        <v>589.78530479116625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90.400490297087885</v>
      </c>
      <c r="L34">
        <v>21.134026298569644</v>
      </c>
      <c r="M34">
        <v>0</v>
      </c>
      <c r="N34">
        <v>30.195538933978803</v>
      </c>
      <c r="O34">
        <v>50.70971347999793</v>
      </c>
      <c r="P34">
        <v>69.49686614935932</v>
      </c>
      <c r="Q34">
        <v>2.8803692869957098</v>
      </c>
      <c r="R34">
        <v>5.2177051597445772</v>
      </c>
      <c r="S34">
        <v>3.3062622247054461</v>
      </c>
      <c r="T34">
        <v>0</v>
      </c>
      <c r="U34">
        <v>191.39848873500267</v>
      </c>
      <c r="V34">
        <v>5.3039376312856099</v>
      </c>
      <c r="W34">
        <v>10.62903345099901</v>
      </c>
      <c r="X34">
        <v>37.717432352386261</v>
      </c>
      <c r="Y34">
        <v>0</v>
      </c>
      <c r="Z34">
        <v>5.0060187226048836</v>
      </c>
      <c r="AA34">
        <v>7.1702651930703389</v>
      </c>
      <c r="AB34">
        <v>3.340097123669314</v>
      </c>
      <c r="AC34">
        <v>4.9479998909774539</v>
      </c>
      <c r="AD34">
        <v>2.3301703460991354</v>
      </c>
      <c r="AE34">
        <v>12.640142664529646</v>
      </c>
      <c r="AF34">
        <v>0</v>
      </c>
      <c r="AG34">
        <v>0</v>
      </c>
      <c r="AH34">
        <v>5.3856405469630557</v>
      </c>
      <c r="AI34">
        <v>0</v>
      </c>
      <c r="AJ34">
        <v>0</v>
      </c>
      <c r="AK34">
        <v>13.398507660758263</v>
      </c>
      <c r="AL34">
        <v>12.475689730745149</v>
      </c>
      <c r="AM34">
        <v>4.0408357958086363</v>
      </c>
      <c r="AN34">
        <v>0</v>
      </c>
      <c r="AO34">
        <v>0</v>
      </c>
      <c r="AP34">
        <v>0.19647522854835003</v>
      </c>
      <c r="AQ34">
        <v>0</v>
      </c>
      <c r="AR34">
        <v>12.418717595491543</v>
      </c>
      <c r="AS34">
        <v>6.8789323007013952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25.440289114243313</v>
      </c>
      <c r="BB34">
        <f t="shared" si="0"/>
        <v>583.1790676858368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90.400728888855951</v>
      </c>
      <c r="L35">
        <v>21.301009235944992</v>
      </c>
      <c r="M35">
        <v>0</v>
      </c>
      <c r="N35">
        <v>30.195538933978803</v>
      </c>
      <c r="O35">
        <v>50.70971347999793</v>
      </c>
      <c r="P35">
        <v>69.49686614935932</v>
      </c>
      <c r="Q35">
        <v>2.8803692869957098</v>
      </c>
      <c r="R35">
        <v>5.0298655432843269</v>
      </c>
      <c r="S35">
        <v>3.3062622247054461</v>
      </c>
      <c r="T35">
        <v>0</v>
      </c>
      <c r="U35">
        <v>191.39848873500267</v>
      </c>
      <c r="V35">
        <v>5.3039376312856099</v>
      </c>
      <c r="W35">
        <v>5.0318137997044294</v>
      </c>
      <c r="X35">
        <v>37.717432352386261</v>
      </c>
      <c r="Y35">
        <v>0</v>
      </c>
      <c r="Z35">
        <v>5.0060187226048836</v>
      </c>
      <c r="AA35">
        <v>7.1702651930703389</v>
      </c>
      <c r="AB35">
        <v>3.340097123669314</v>
      </c>
      <c r="AC35">
        <v>4.9479998909774539</v>
      </c>
      <c r="AD35">
        <v>0</v>
      </c>
      <c r="AE35">
        <v>12.640142664529646</v>
      </c>
      <c r="AF35">
        <v>0</v>
      </c>
      <c r="AG35">
        <v>0</v>
      </c>
      <c r="AH35">
        <v>5.3856405469630557</v>
      </c>
      <c r="AI35">
        <v>0</v>
      </c>
      <c r="AJ35">
        <v>0</v>
      </c>
      <c r="AK35">
        <v>13.398507660758263</v>
      </c>
      <c r="AL35">
        <v>9.2082471822166578</v>
      </c>
      <c r="AM35">
        <v>4.0408357958086363</v>
      </c>
      <c r="AN35">
        <v>0</v>
      </c>
      <c r="AO35">
        <v>0</v>
      </c>
      <c r="AP35">
        <v>1.5718012983146219</v>
      </c>
      <c r="AQ35">
        <v>0</v>
      </c>
      <c r="AR35">
        <v>12.418717595491543</v>
      </c>
      <c r="AS35">
        <v>8.1556621505355178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25.082339215213217</v>
      </c>
      <c r="BB35">
        <f t="shared" si="0"/>
        <v>574.97362287122814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90.400490297087885</v>
      </c>
      <c r="L36">
        <v>21.301009235944992</v>
      </c>
      <c r="M36">
        <v>0</v>
      </c>
      <c r="N36">
        <v>30.195538933978803</v>
      </c>
      <c r="O36">
        <v>50.70971347999793</v>
      </c>
      <c r="P36">
        <v>69.49686614935932</v>
      </c>
      <c r="Q36">
        <v>2.8803692869957098</v>
      </c>
      <c r="R36">
        <v>5.0298655432843269</v>
      </c>
      <c r="S36">
        <v>3.3062622247054461</v>
      </c>
      <c r="T36">
        <v>0</v>
      </c>
      <c r="U36">
        <v>191.39848873500267</v>
      </c>
      <c r="V36">
        <v>5.3039376312856099</v>
      </c>
      <c r="W36">
        <v>4.8517856095537262</v>
      </c>
      <c r="X36">
        <v>37.717432352386261</v>
      </c>
      <c r="Y36">
        <v>0</v>
      </c>
      <c r="Z36">
        <v>5.0060187226048836</v>
      </c>
      <c r="AA36">
        <v>7.1702651930703389</v>
      </c>
      <c r="AB36">
        <v>6.7142769815540451</v>
      </c>
      <c r="AC36">
        <v>4.9479998909774539</v>
      </c>
      <c r="AD36">
        <v>0</v>
      </c>
      <c r="AE36">
        <v>12.640142664529646</v>
      </c>
      <c r="AF36">
        <v>0</v>
      </c>
      <c r="AG36">
        <v>0</v>
      </c>
      <c r="AH36">
        <v>0</v>
      </c>
      <c r="AI36">
        <v>0.97627690319313853</v>
      </c>
      <c r="AJ36">
        <v>0</v>
      </c>
      <c r="AK36">
        <v>13.398507660758263</v>
      </c>
      <c r="AL36">
        <v>9.2082471822166578</v>
      </c>
      <c r="AM36">
        <v>4.0408357958086363</v>
      </c>
      <c r="AN36">
        <v>0</v>
      </c>
      <c r="AO36">
        <v>0</v>
      </c>
      <c r="AP36">
        <v>1.5718012983146219</v>
      </c>
      <c r="AQ36">
        <v>0</v>
      </c>
      <c r="AR36">
        <v>12.418717595491543</v>
      </c>
      <c r="AS36">
        <v>8.1556621505355178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25.031533381479008</v>
      </c>
      <c r="BB36">
        <f t="shared" si="0"/>
        <v>573.80897813715831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90.400728888855951</v>
      </c>
      <c r="L37">
        <v>21.301009235944992</v>
      </c>
      <c r="M37">
        <v>0</v>
      </c>
      <c r="N37">
        <v>30.195538933978803</v>
      </c>
      <c r="O37">
        <v>50.70971347999793</v>
      </c>
      <c r="P37">
        <v>69.49686614935932</v>
      </c>
      <c r="Q37">
        <v>2.7750646211262802</v>
      </c>
      <c r="R37">
        <v>5.0298655432843269</v>
      </c>
      <c r="S37">
        <v>3.3062622247054461</v>
      </c>
      <c r="T37">
        <v>0</v>
      </c>
      <c r="U37">
        <v>191.39848873500267</v>
      </c>
      <c r="V37">
        <v>5.3039376312856099</v>
      </c>
      <c r="W37">
        <v>4.8517856095537262</v>
      </c>
      <c r="X37">
        <v>37.717432352386261</v>
      </c>
      <c r="Y37">
        <v>0</v>
      </c>
      <c r="Z37">
        <v>3.3748440826549779</v>
      </c>
      <c r="AA37">
        <v>7.1702651930703389</v>
      </c>
      <c r="AB37">
        <v>6.7142769815540451</v>
      </c>
      <c r="AC37">
        <v>4.9479998909774539</v>
      </c>
      <c r="AD37">
        <v>0</v>
      </c>
      <c r="AE37">
        <v>12.640142664529646</v>
      </c>
      <c r="AF37">
        <v>0</v>
      </c>
      <c r="AG37">
        <v>0</v>
      </c>
      <c r="AH37">
        <v>0</v>
      </c>
      <c r="AI37">
        <v>4.23053340045991</v>
      </c>
      <c r="AJ37">
        <v>0</v>
      </c>
      <c r="AK37">
        <v>13.398507660758263</v>
      </c>
      <c r="AL37">
        <v>9.2082471822166578</v>
      </c>
      <c r="AM37">
        <v>4.0408357958086363</v>
      </c>
      <c r="AN37">
        <v>0</v>
      </c>
      <c r="AO37">
        <v>0</v>
      </c>
      <c r="AP37">
        <v>1.5718012983146219</v>
      </c>
      <c r="AQ37">
        <v>0</v>
      </c>
      <c r="AR37">
        <v>12.418717595491543</v>
      </c>
      <c r="AS37">
        <v>6.8789323007013952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25.041619133494351</v>
      </c>
      <c r="BB37">
        <f t="shared" si="0"/>
        <v>574.04017831852445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90.400490297087885</v>
      </c>
      <c r="L38">
        <v>21.301009235944992</v>
      </c>
      <c r="M38">
        <v>0</v>
      </c>
      <c r="N38">
        <v>30.195538933978803</v>
      </c>
      <c r="O38">
        <v>50.70971347999793</v>
      </c>
      <c r="P38">
        <v>69.49686614935932</v>
      </c>
      <c r="Q38">
        <v>2.7750646211262802</v>
      </c>
      <c r="R38">
        <v>5.2188591389958825</v>
      </c>
      <c r="S38">
        <v>3.3062622247054461</v>
      </c>
      <c r="T38">
        <v>0</v>
      </c>
      <c r="U38">
        <v>191.39848873500267</v>
      </c>
      <c r="V38">
        <v>1.9422976370365095</v>
      </c>
      <c r="W38">
        <v>4.8541701265450046</v>
      </c>
      <c r="X38">
        <v>20.130547852152095</v>
      </c>
      <c r="Y38">
        <v>0</v>
      </c>
      <c r="Z38">
        <v>3.3748440826549779</v>
      </c>
      <c r="AA38">
        <v>7.1702651930703389</v>
      </c>
      <c r="AB38">
        <v>6.7142769815540451</v>
      </c>
      <c r="AC38">
        <v>4.9479998909774539</v>
      </c>
      <c r="AD38">
        <v>0</v>
      </c>
      <c r="AE38">
        <v>12.640142664529646</v>
      </c>
      <c r="AF38">
        <v>0</v>
      </c>
      <c r="AG38">
        <v>0</v>
      </c>
      <c r="AH38">
        <v>0</v>
      </c>
      <c r="AI38">
        <v>4.23053340045991</v>
      </c>
      <c r="AJ38">
        <v>0</v>
      </c>
      <c r="AK38">
        <v>13.398507660758263</v>
      </c>
      <c r="AL38">
        <v>9.2082471822166578</v>
      </c>
      <c r="AM38">
        <v>4.0408357958086363</v>
      </c>
      <c r="AN38">
        <v>0</v>
      </c>
      <c r="AO38">
        <v>0</v>
      </c>
      <c r="AP38">
        <v>1.5718012983146219</v>
      </c>
      <c r="AQ38">
        <v>0</v>
      </c>
      <c r="AR38">
        <v>13.547691922354414</v>
      </c>
      <c r="AS38">
        <v>6.8789323007013952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24.221151568462894</v>
      </c>
      <c r="BB38">
        <f t="shared" si="0"/>
        <v>555.23223523687022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90.245186765211031</v>
      </c>
      <c r="L39">
        <v>21.134026298569644</v>
      </c>
      <c r="M39">
        <v>0</v>
      </c>
      <c r="N39">
        <v>30.195538933978803</v>
      </c>
      <c r="O39">
        <v>50.70971347999793</v>
      </c>
      <c r="P39">
        <v>69.49686614935932</v>
      </c>
      <c r="Q39">
        <v>2.7750646211262802</v>
      </c>
      <c r="R39">
        <v>5.2173621060997917</v>
      </c>
      <c r="S39">
        <v>3.2868773607772637</v>
      </c>
      <c r="T39">
        <v>0</v>
      </c>
      <c r="U39">
        <v>191.39848873500267</v>
      </c>
      <c r="V39">
        <v>1.9422976370365095</v>
      </c>
      <c r="W39">
        <v>4.8541701265450046</v>
      </c>
      <c r="X39">
        <v>20.130547852152095</v>
      </c>
      <c r="Y39">
        <v>0</v>
      </c>
      <c r="Z39">
        <v>3.3748440826549779</v>
      </c>
      <c r="AA39">
        <v>7.1702651930703389</v>
      </c>
      <c r="AB39">
        <v>6.7142769815540451</v>
      </c>
      <c r="AC39">
        <v>4.9479998909774539</v>
      </c>
      <c r="AD39">
        <v>0</v>
      </c>
      <c r="AE39">
        <v>12.640142664529646</v>
      </c>
      <c r="AF39">
        <v>0</v>
      </c>
      <c r="AG39">
        <v>0</v>
      </c>
      <c r="AH39">
        <v>0</v>
      </c>
      <c r="AI39">
        <v>4.23053340045991</v>
      </c>
      <c r="AJ39">
        <v>0</v>
      </c>
      <c r="AK39">
        <v>13.398507660758263</v>
      </c>
      <c r="AL39">
        <v>9.2082471822166578</v>
      </c>
      <c r="AM39">
        <v>4.0408357958086363</v>
      </c>
      <c r="AN39">
        <v>0</v>
      </c>
      <c r="AO39">
        <v>0</v>
      </c>
      <c r="AP39">
        <v>1.5718012983146219</v>
      </c>
      <c r="AQ39">
        <v>0</v>
      </c>
      <c r="AR39">
        <v>13.547691922354414</v>
      </c>
      <c r="AS39">
        <v>6.8789323007013952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24.206807130760886</v>
      </c>
      <c r="BB39">
        <f t="shared" si="0"/>
        <v>554.90341130849583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90.24489542885442</v>
      </c>
      <c r="L40">
        <v>21.134026298569644</v>
      </c>
      <c r="M40">
        <v>0</v>
      </c>
      <c r="N40">
        <v>30.195538933978803</v>
      </c>
      <c r="O40">
        <v>50.70971347999793</v>
      </c>
      <c r="P40">
        <v>69.49686614935932</v>
      </c>
      <c r="Q40">
        <v>2.7750646211262802</v>
      </c>
      <c r="R40">
        <v>5.2173621060997917</v>
      </c>
      <c r="S40">
        <v>3.2868773607772637</v>
      </c>
      <c r="T40">
        <v>0</v>
      </c>
      <c r="U40">
        <v>191.39848873500267</v>
      </c>
      <c r="V40">
        <v>1.9422976370365095</v>
      </c>
      <c r="W40">
        <v>4.8541701265450046</v>
      </c>
      <c r="X40">
        <v>20.131496556042578</v>
      </c>
      <c r="Y40">
        <v>0</v>
      </c>
      <c r="Z40">
        <v>1.687422041327489</v>
      </c>
      <c r="AA40">
        <v>7.1702651930703389</v>
      </c>
      <c r="AB40">
        <v>6.7142769815540451</v>
      </c>
      <c r="AC40">
        <v>4.9479998909774539</v>
      </c>
      <c r="AD40">
        <v>0</v>
      </c>
      <c r="AE40">
        <v>12.640142664529646</v>
      </c>
      <c r="AF40">
        <v>0</v>
      </c>
      <c r="AG40">
        <v>0</v>
      </c>
      <c r="AH40">
        <v>0</v>
      </c>
      <c r="AI40">
        <v>4.23053340045991</v>
      </c>
      <c r="AJ40">
        <v>0</v>
      </c>
      <c r="AK40">
        <v>13.398507660758263</v>
      </c>
      <c r="AL40">
        <v>9.2082471822166578</v>
      </c>
      <c r="AM40">
        <v>4.0408357958086363</v>
      </c>
      <c r="AN40">
        <v>0</v>
      </c>
      <c r="AO40">
        <v>0</v>
      </c>
      <c r="AP40">
        <v>1.6372927761279827</v>
      </c>
      <c r="AQ40">
        <v>0</v>
      </c>
      <c r="AR40">
        <v>12.418717595491543</v>
      </c>
      <c r="AS40">
        <v>6.8789323007013952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24.09184678430605</v>
      </c>
      <c r="BB40">
        <f t="shared" si="0"/>
        <v>552.26812413210746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90.245186765211031</v>
      </c>
      <c r="L41">
        <v>21.134026298569644</v>
      </c>
      <c r="M41">
        <v>0</v>
      </c>
      <c r="N41">
        <v>30.195538933978803</v>
      </c>
      <c r="O41">
        <v>50.70971347999793</v>
      </c>
      <c r="P41">
        <v>62.653346836592931</v>
      </c>
      <c r="Q41">
        <v>2.7750646211262802</v>
      </c>
      <c r="R41">
        <v>5.2173621060997917</v>
      </c>
      <c r="S41">
        <v>3.2868773607772637</v>
      </c>
      <c r="T41">
        <v>0</v>
      </c>
      <c r="U41">
        <v>191.39848873500267</v>
      </c>
      <c r="V41">
        <v>1.9422976370365095</v>
      </c>
      <c r="W41">
        <v>4.8541701265450046</v>
      </c>
      <c r="X41">
        <v>20.131125718189136</v>
      </c>
      <c r="Y41">
        <v>0</v>
      </c>
      <c r="Z41">
        <v>1.687422041327489</v>
      </c>
      <c r="AA41">
        <v>7.1702651930703389</v>
      </c>
      <c r="AB41">
        <v>6.7142769815540451</v>
      </c>
      <c r="AC41">
        <v>4.9479998909774539</v>
      </c>
      <c r="AD41">
        <v>0</v>
      </c>
      <c r="AE41">
        <v>8.3978939222786799</v>
      </c>
      <c r="AF41">
        <v>0</v>
      </c>
      <c r="AG41">
        <v>0</v>
      </c>
      <c r="AH41">
        <v>0</v>
      </c>
      <c r="AI41">
        <v>4.23053340045991</v>
      </c>
      <c r="AJ41">
        <v>0</v>
      </c>
      <c r="AK41">
        <v>13.398507660758263</v>
      </c>
      <c r="AL41">
        <v>9.2082471822166578</v>
      </c>
      <c r="AM41">
        <v>4.0408357958086363</v>
      </c>
      <c r="AN41">
        <v>0</v>
      </c>
      <c r="AO41">
        <v>0</v>
      </c>
      <c r="AP41">
        <v>0</v>
      </c>
      <c r="AQ41">
        <v>0</v>
      </c>
      <c r="AR41">
        <v>12.418717595491543</v>
      </c>
      <c r="AS41">
        <v>7.0509058108900504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23.567208011127502</v>
      </c>
      <c r="BB41">
        <f t="shared" si="0"/>
        <v>540.24159608283253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90.24489542885442</v>
      </c>
      <c r="L42">
        <v>21.134026298569644</v>
      </c>
      <c r="M42">
        <v>0</v>
      </c>
      <c r="N42">
        <v>30.195538933978803</v>
      </c>
      <c r="O42">
        <v>50.70971347999793</v>
      </c>
      <c r="P42">
        <v>62.111452715796453</v>
      </c>
      <c r="Q42">
        <v>2.7750646211262802</v>
      </c>
      <c r="R42">
        <v>5.2173621060997917</v>
      </c>
      <c r="S42">
        <v>3.2868773607772637</v>
      </c>
      <c r="T42">
        <v>0</v>
      </c>
      <c r="U42">
        <v>191.39848873500267</v>
      </c>
      <c r="V42">
        <v>1.9422976370365095</v>
      </c>
      <c r="W42">
        <v>4.8541701265450046</v>
      </c>
      <c r="X42">
        <v>20.131125718189136</v>
      </c>
      <c r="Y42">
        <v>0</v>
      </c>
      <c r="Z42">
        <v>1.687422041327489</v>
      </c>
      <c r="AA42">
        <v>7.1702651930703389</v>
      </c>
      <c r="AB42">
        <v>3.340097123669314</v>
      </c>
      <c r="AC42">
        <v>2.4739999454887269</v>
      </c>
      <c r="AD42">
        <v>0</v>
      </c>
      <c r="AE42">
        <v>8.3978939222786799</v>
      </c>
      <c r="AF42">
        <v>0</v>
      </c>
      <c r="AG42">
        <v>0</v>
      </c>
      <c r="AH42">
        <v>0</v>
      </c>
      <c r="AI42">
        <v>4.23053340045991</v>
      </c>
      <c r="AJ42">
        <v>0</v>
      </c>
      <c r="AK42">
        <v>13.398507660758263</v>
      </c>
      <c r="AL42">
        <v>9.2082471822166578</v>
      </c>
      <c r="AM42">
        <v>4.0408357958086363</v>
      </c>
      <c r="AN42">
        <v>0</v>
      </c>
      <c r="AO42">
        <v>0</v>
      </c>
      <c r="AP42">
        <v>0</v>
      </c>
      <c r="AQ42">
        <v>0</v>
      </c>
      <c r="AR42">
        <v>12.418717595491543</v>
      </c>
      <c r="AS42">
        <v>7.0509058108900504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23.300090743237494</v>
      </c>
      <c r="BB42">
        <f t="shared" si="0"/>
        <v>534.11834809019604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90.245186765211031</v>
      </c>
      <c r="L43">
        <v>21.134026298569644</v>
      </c>
      <c r="M43">
        <v>0</v>
      </c>
      <c r="N43">
        <v>30.195538933978803</v>
      </c>
      <c r="O43">
        <v>50.70971347999793</v>
      </c>
      <c r="P43">
        <v>62.111452715796453</v>
      </c>
      <c r="Q43">
        <v>2.5995833977924301</v>
      </c>
      <c r="R43">
        <v>5.2173621060997917</v>
      </c>
      <c r="S43">
        <v>3.2868773607772637</v>
      </c>
      <c r="T43">
        <v>0</v>
      </c>
      <c r="U43">
        <v>191.39848873500267</v>
      </c>
      <c r="V43">
        <v>1.9422976370365095</v>
      </c>
      <c r="W43">
        <v>4.8541701265450046</v>
      </c>
      <c r="X43">
        <v>20.131125718189136</v>
      </c>
      <c r="Y43">
        <v>0</v>
      </c>
      <c r="Z43">
        <v>1.687422041327489</v>
      </c>
      <c r="AA43">
        <v>3.2316688791484034</v>
      </c>
      <c r="AB43">
        <v>3.340097123669314</v>
      </c>
      <c r="AC43">
        <v>2.4739999454887269</v>
      </c>
      <c r="AD43">
        <v>0</v>
      </c>
      <c r="AE43">
        <v>8.3978939222786799</v>
      </c>
      <c r="AF43">
        <v>0</v>
      </c>
      <c r="AG43">
        <v>0</v>
      </c>
      <c r="AH43">
        <v>0</v>
      </c>
      <c r="AI43">
        <v>0.97627690319313853</v>
      </c>
      <c r="AJ43">
        <v>0</v>
      </c>
      <c r="AK43">
        <v>13.398507660758263</v>
      </c>
      <c r="AL43">
        <v>6.2378448653725744</v>
      </c>
      <c r="AM43">
        <v>4.0408357958086363</v>
      </c>
      <c r="AN43">
        <v>0</v>
      </c>
      <c r="AO43">
        <v>0</v>
      </c>
      <c r="AP43">
        <v>0</v>
      </c>
      <c r="AQ43">
        <v>0</v>
      </c>
      <c r="AR43">
        <v>12.418717595491543</v>
      </c>
      <c r="AS43">
        <v>7.0509058108900504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22.867943741610073</v>
      </c>
      <c r="BB43">
        <f t="shared" si="0"/>
        <v>524.21205007681363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90.24489542885442</v>
      </c>
      <c r="L44">
        <v>21.134026298569644</v>
      </c>
      <c r="M44">
        <v>0</v>
      </c>
      <c r="N44">
        <v>30.195538933978803</v>
      </c>
      <c r="O44">
        <v>50.70971347999793</v>
      </c>
      <c r="P44">
        <v>62.111452715796453</v>
      </c>
      <c r="Q44">
        <v>2.5995833977924301</v>
      </c>
      <c r="R44">
        <v>5.2173621060997917</v>
      </c>
      <c r="S44">
        <v>3.2868773607772637</v>
      </c>
      <c r="T44">
        <v>0</v>
      </c>
      <c r="U44">
        <v>191.39848873500267</v>
      </c>
      <c r="V44">
        <v>1.9422976370365095</v>
      </c>
      <c r="W44">
        <v>4.8541701265450046</v>
      </c>
      <c r="X44">
        <v>20.131125718189136</v>
      </c>
      <c r="Y44">
        <v>0</v>
      </c>
      <c r="Z44">
        <v>1.687422041327489</v>
      </c>
      <c r="AA44">
        <v>0</v>
      </c>
      <c r="AB44">
        <v>3.340097123669314</v>
      </c>
      <c r="AC44">
        <v>0</v>
      </c>
      <c r="AD44">
        <v>0</v>
      </c>
      <c r="AE44">
        <v>8.3978939222786799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13.398507660758263</v>
      </c>
      <c r="AL44">
        <v>6.2378448653725744</v>
      </c>
      <c r="AM44">
        <v>4.0408357958086363</v>
      </c>
      <c r="AN44">
        <v>0</v>
      </c>
      <c r="AO44">
        <v>0</v>
      </c>
      <c r="AP44">
        <v>0</v>
      </c>
      <c r="AQ44">
        <v>0</v>
      </c>
      <c r="AR44">
        <v>12.418717595491543</v>
      </c>
      <c r="AS44">
        <v>7.0509058108900504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22.588626232327055</v>
      </c>
      <c r="BB44">
        <f t="shared" si="0"/>
        <v>517.80913052190954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90.244808102585282</v>
      </c>
      <c r="L45">
        <v>21.134026298569644</v>
      </c>
      <c r="M45">
        <v>0</v>
      </c>
      <c r="N45">
        <v>30.195538933978803</v>
      </c>
      <c r="O45">
        <v>50.70971347999793</v>
      </c>
      <c r="P45">
        <v>62.111452715796453</v>
      </c>
      <c r="Q45">
        <v>2.5995833977924301</v>
      </c>
      <c r="R45">
        <v>5.2173621060997917</v>
      </c>
      <c r="S45">
        <v>3.2868773607772637</v>
      </c>
      <c r="T45">
        <v>0</v>
      </c>
      <c r="U45">
        <v>191.39848873500267</v>
      </c>
      <c r="V45">
        <v>1.9422976370365095</v>
      </c>
      <c r="W45">
        <v>4.8541701265450046</v>
      </c>
      <c r="X45">
        <v>20.131125718189136</v>
      </c>
      <c r="Y45">
        <v>0</v>
      </c>
      <c r="Z45">
        <v>1.687422041327489</v>
      </c>
      <c r="AA45">
        <v>0</v>
      </c>
      <c r="AB45">
        <v>3.340097123669314</v>
      </c>
      <c r="AC45">
        <v>0</v>
      </c>
      <c r="AD45">
        <v>0</v>
      </c>
      <c r="AE45">
        <v>8.3978939222786799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13.398507660758263</v>
      </c>
      <c r="AL45">
        <v>6.2378448653725744</v>
      </c>
      <c r="AM45">
        <v>4.0408357958086363</v>
      </c>
      <c r="AN45">
        <v>0</v>
      </c>
      <c r="AO45">
        <v>0</v>
      </c>
      <c r="AP45">
        <v>0</v>
      </c>
      <c r="AQ45">
        <v>0</v>
      </c>
      <c r="AR45">
        <v>12.418717595491543</v>
      </c>
      <c r="AS45">
        <v>7.0509058108900504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22.588622582089013</v>
      </c>
      <c r="BB45">
        <f t="shared" si="0"/>
        <v>517.80904684587858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90.244530947417658</v>
      </c>
      <c r="L46">
        <v>21.134026298569644</v>
      </c>
      <c r="M46">
        <v>0</v>
      </c>
      <c r="N46">
        <v>30.195538933978803</v>
      </c>
      <c r="O46">
        <v>50.70971347999793</v>
      </c>
      <c r="P46">
        <v>62.111452715796453</v>
      </c>
      <c r="Q46">
        <v>2.5995833977924301</v>
      </c>
      <c r="R46">
        <v>5.2173621060997917</v>
      </c>
      <c r="S46">
        <v>3.2868773607772637</v>
      </c>
      <c r="T46">
        <v>0</v>
      </c>
      <c r="U46">
        <v>191.39848873500267</v>
      </c>
      <c r="V46">
        <v>1.9422976370365095</v>
      </c>
      <c r="W46">
        <v>4.8541701265450046</v>
      </c>
      <c r="X46">
        <v>20.131125718189136</v>
      </c>
      <c r="Y46">
        <v>0</v>
      </c>
      <c r="Z46">
        <v>1.687422041327489</v>
      </c>
      <c r="AA46">
        <v>0</v>
      </c>
      <c r="AB46">
        <v>3.340097123669314</v>
      </c>
      <c r="AC46">
        <v>0</v>
      </c>
      <c r="AD46">
        <v>0</v>
      </c>
      <c r="AE46">
        <v>8.3978939222786799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13.398507660758263</v>
      </c>
      <c r="AL46">
        <v>6.2378448653725744</v>
      </c>
      <c r="AM46">
        <v>4.0408357958086363</v>
      </c>
      <c r="AN46">
        <v>0</v>
      </c>
      <c r="AO46">
        <v>0</v>
      </c>
      <c r="AP46">
        <v>0</v>
      </c>
      <c r="AQ46">
        <v>0</v>
      </c>
      <c r="AR46">
        <v>12.418717595491543</v>
      </c>
      <c r="AS46">
        <v>7.0509058108900504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22.588610997002998</v>
      </c>
      <c r="BB46">
        <f t="shared" si="0"/>
        <v>517.80878127579695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90.244808102585282</v>
      </c>
      <c r="L47">
        <v>21.134026298569644</v>
      </c>
      <c r="M47">
        <v>0</v>
      </c>
      <c r="N47">
        <v>30.195538933978803</v>
      </c>
      <c r="O47">
        <v>50.70971347999793</v>
      </c>
      <c r="P47">
        <v>62.111452715796453</v>
      </c>
      <c r="Q47">
        <v>2.5995833977924301</v>
      </c>
      <c r="R47">
        <v>5.2173621060997917</v>
      </c>
      <c r="S47">
        <v>3.2868773607772637</v>
      </c>
      <c r="T47">
        <v>0</v>
      </c>
      <c r="U47">
        <v>191.39848873500267</v>
      </c>
      <c r="V47">
        <v>1.9422976370365095</v>
      </c>
      <c r="W47">
        <v>4.8541701265450046</v>
      </c>
      <c r="X47">
        <v>20.129409525505981</v>
      </c>
      <c r="Y47">
        <v>0</v>
      </c>
      <c r="Z47">
        <v>1.687422041327489</v>
      </c>
      <c r="AA47">
        <v>0</v>
      </c>
      <c r="AB47">
        <v>0</v>
      </c>
      <c r="AC47">
        <v>0</v>
      </c>
      <c r="AD47">
        <v>0</v>
      </c>
      <c r="AE47">
        <v>4.19894696113934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13.398507660758263</v>
      </c>
      <c r="AL47">
        <v>6.2378448653725744</v>
      </c>
      <c r="AM47">
        <v>4.0408357958086363</v>
      </c>
      <c r="AN47">
        <v>0</v>
      </c>
      <c r="AO47">
        <v>0</v>
      </c>
      <c r="AP47">
        <v>0</v>
      </c>
      <c r="AQ47">
        <v>0</v>
      </c>
      <c r="AR47">
        <v>3.3869229805886034</v>
      </c>
      <c r="AS47">
        <v>8.1556621505355178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21.942068602584097</v>
      </c>
      <c r="BB47">
        <f t="shared" si="0"/>
        <v>502.98780227263399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90.244530947417658</v>
      </c>
      <c r="L48">
        <v>21.134026298569644</v>
      </c>
      <c r="M48">
        <v>0</v>
      </c>
      <c r="N48">
        <v>30.195538933978803</v>
      </c>
      <c r="O48">
        <v>50.70971347999793</v>
      </c>
      <c r="P48">
        <v>62.111452715796453</v>
      </c>
      <c r="Q48">
        <v>2.5995833977924301</v>
      </c>
      <c r="R48">
        <v>5.2173621060997917</v>
      </c>
      <c r="S48">
        <v>3.2868773607772637</v>
      </c>
      <c r="T48">
        <v>0</v>
      </c>
      <c r="U48">
        <v>191.39848873500267</v>
      </c>
      <c r="V48">
        <v>1.9422976370365095</v>
      </c>
      <c r="W48">
        <v>4.8541701265450046</v>
      </c>
      <c r="X48">
        <v>20.129409525505981</v>
      </c>
      <c r="Y48">
        <v>0</v>
      </c>
      <c r="Z48">
        <v>1.687422041327489</v>
      </c>
      <c r="AA48">
        <v>0</v>
      </c>
      <c r="AB48">
        <v>0</v>
      </c>
      <c r="AC48">
        <v>0</v>
      </c>
      <c r="AD48">
        <v>0</v>
      </c>
      <c r="AE48">
        <v>4.19894696113934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13.398507660758263</v>
      </c>
      <c r="AL48">
        <v>6.2378448653725744</v>
      </c>
      <c r="AM48">
        <v>4.0408357958086363</v>
      </c>
      <c r="AN48">
        <v>0</v>
      </c>
      <c r="AO48">
        <v>0</v>
      </c>
      <c r="AP48">
        <v>0</v>
      </c>
      <c r="AQ48">
        <v>0</v>
      </c>
      <c r="AR48">
        <v>3.3869229805886034</v>
      </c>
      <c r="AS48">
        <v>8.1556621505355178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21.942057017498083</v>
      </c>
      <c r="BB48">
        <f t="shared" si="0"/>
        <v>502.98753670255235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90.40041839612752</v>
      </c>
      <c r="L49">
        <v>21.134026298569644</v>
      </c>
      <c r="M49">
        <v>0</v>
      </c>
      <c r="N49">
        <v>30.195538933978803</v>
      </c>
      <c r="O49">
        <v>50.70971347999793</v>
      </c>
      <c r="P49">
        <v>62.111452715796453</v>
      </c>
      <c r="Q49">
        <v>2.8377595832857465</v>
      </c>
      <c r="R49">
        <v>5.2205601477674115</v>
      </c>
      <c r="S49">
        <v>3.3062622247054461</v>
      </c>
      <c r="T49">
        <v>0</v>
      </c>
      <c r="U49">
        <v>191.39848873500267</v>
      </c>
      <c r="V49">
        <v>1.9422976370365095</v>
      </c>
      <c r="W49">
        <v>4.8541701265450046</v>
      </c>
      <c r="X49">
        <v>20.129409525505981</v>
      </c>
      <c r="Y49">
        <v>0</v>
      </c>
      <c r="Z49">
        <v>1.687422041327489</v>
      </c>
      <c r="AA49">
        <v>0</v>
      </c>
      <c r="AB49">
        <v>0</v>
      </c>
      <c r="AC49">
        <v>0</v>
      </c>
      <c r="AD49">
        <v>0</v>
      </c>
      <c r="AE49">
        <v>4.19894696113934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13.398507660758263</v>
      </c>
      <c r="AL49">
        <v>6.2378448653725744</v>
      </c>
      <c r="AM49">
        <v>4.0408357958086363</v>
      </c>
      <c r="AN49">
        <v>0</v>
      </c>
      <c r="AO49">
        <v>0</v>
      </c>
      <c r="AP49">
        <v>0</v>
      </c>
      <c r="AQ49">
        <v>0</v>
      </c>
      <c r="AR49">
        <v>3.3869229805886034</v>
      </c>
      <c r="AS49">
        <v>7.0509058108900504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21.913294027864502</v>
      </c>
      <c r="BB49">
        <f t="shared" si="0"/>
        <v>502.32818989233954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90.400191746387449</v>
      </c>
      <c r="L50">
        <v>21.134026298569644</v>
      </c>
      <c r="M50">
        <v>0</v>
      </c>
      <c r="N50">
        <v>30.195538933978803</v>
      </c>
      <c r="O50">
        <v>50.70971347999793</v>
      </c>
      <c r="P50">
        <v>62.111452715796453</v>
      </c>
      <c r="Q50">
        <v>2.8377595832857465</v>
      </c>
      <c r="R50">
        <v>5.2205601477674115</v>
      </c>
      <c r="S50">
        <v>3.3062622247054461</v>
      </c>
      <c r="T50">
        <v>0</v>
      </c>
      <c r="U50">
        <v>191.39848873500267</v>
      </c>
      <c r="V50">
        <v>1.9422976370365095</v>
      </c>
      <c r="W50">
        <v>4.8541701265450046</v>
      </c>
      <c r="X50">
        <v>20.129409525505981</v>
      </c>
      <c r="Y50">
        <v>0</v>
      </c>
      <c r="Z50">
        <v>1.687422041327489</v>
      </c>
      <c r="AA50">
        <v>0</v>
      </c>
      <c r="AB50">
        <v>0</v>
      </c>
      <c r="AC50">
        <v>0</v>
      </c>
      <c r="AD50">
        <v>0</v>
      </c>
      <c r="AE50">
        <v>4.19894696113934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13.398507660758263</v>
      </c>
      <c r="AL50">
        <v>6.2378448653725744</v>
      </c>
      <c r="AM50">
        <v>4.0408357958086363</v>
      </c>
      <c r="AN50">
        <v>0</v>
      </c>
      <c r="AO50">
        <v>0</v>
      </c>
      <c r="AP50">
        <v>0</v>
      </c>
      <c r="AQ50">
        <v>0</v>
      </c>
      <c r="AR50">
        <v>3.3869229805886034</v>
      </c>
      <c r="AS50">
        <v>7.0509058108900504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21.913284553905363</v>
      </c>
      <c r="BB50">
        <f t="shared" si="0"/>
        <v>502.32797271655858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90.40041839612752</v>
      </c>
      <c r="L51">
        <v>21.133681288542139</v>
      </c>
      <c r="M51">
        <v>0</v>
      </c>
      <c r="N51">
        <v>30.195538933978803</v>
      </c>
      <c r="O51">
        <v>50.70971347999793</v>
      </c>
      <c r="P51">
        <v>62.48255450547331</v>
      </c>
      <c r="Q51">
        <v>2.9205951374633798</v>
      </c>
      <c r="R51">
        <v>5.0294764755964083</v>
      </c>
      <c r="S51">
        <v>3.4118713908021987</v>
      </c>
      <c r="T51">
        <v>0</v>
      </c>
      <c r="U51">
        <v>191.39848873500267</v>
      </c>
      <c r="V51">
        <v>1.9414287230083858</v>
      </c>
      <c r="W51">
        <v>4.8526240852601132</v>
      </c>
      <c r="X51">
        <v>20.131125718189136</v>
      </c>
      <c r="Y51">
        <v>0</v>
      </c>
      <c r="Z51">
        <v>1.687422041327489</v>
      </c>
      <c r="AA51">
        <v>0</v>
      </c>
      <c r="AB51">
        <v>0</v>
      </c>
      <c r="AC51">
        <v>0</v>
      </c>
      <c r="AD51">
        <v>0</v>
      </c>
      <c r="AE51">
        <v>4.19894696113934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13.398507660758263</v>
      </c>
      <c r="AL51">
        <v>6.2378448653725744</v>
      </c>
      <c r="AM51">
        <v>4.0408357958086363</v>
      </c>
      <c r="AN51">
        <v>0</v>
      </c>
      <c r="AO51">
        <v>0</v>
      </c>
      <c r="AP51">
        <v>0</v>
      </c>
      <c r="AQ51">
        <v>0</v>
      </c>
      <c r="AR51">
        <v>10.160768941765809</v>
      </c>
      <c r="AS51">
        <v>7.0509058108900504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22.211798905963853</v>
      </c>
      <c r="BB51">
        <f t="shared" si="0"/>
        <v>509.17095004054022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90.400191746387449</v>
      </c>
      <c r="L52">
        <v>21.133681288542139</v>
      </c>
      <c r="M52">
        <v>0</v>
      </c>
      <c r="N52">
        <v>30.195538933978803</v>
      </c>
      <c r="O52">
        <v>50.70971347999793</v>
      </c>
      <c r="P52">
        <v>62.48255450547331</v>
      </c>
      <c r="Q52">
        <v>2.9205951374633798</v>
      </c>
      <c r="R52">
        <v>5.0294764755964083</v>
      </c>
      <c r="S52">
        <v>3.4118713908021987</v>
      </c>
      <c r="T52">
        <v>0</v>
      </c>
      <c r="U52">
        <v>191.39848873500267</v>
      </c>
      <c r="V52">
        <v>1.9414287230083858</v>
      </c>
      <c r="W52">
        <v>4.8537438584994579</v>
      </c>
      <c r="X52">
        <v>20.131125718189136</v>
      </c>
      <c r="Y52">
        <v>0</v>
      </c>
      <c r="Z52">
        <v>1.687422041327489</v>
      </c>
      <c r="AA52">
        <v>0</v>
      </c>
      <c r="AB52">
        <v>0</v>
      </c>
      <c r="AC52">
        <v>0</v>
      </c>
      <c r="AD52">
        <v>0</v>
      </c>
      <c r="AE52">
        <v>4.19894696113934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13.398507660758263</v>
      </c>
      <c r="AL52">
        <v>6.2378448653725744</v>
      </c>
      <c r="AM52">
        <v>4.0408357958086363</v>
      </c>
      <c r="AN52">
        <v>0</v>
      </c>
      <c r="AO52">
        <v>0</v>
      </c>
      <c r="AP52">
        <v>0</v>
      </c>
      <c r="AQ52">
        <v>0</v>
      </c>
      <c r="AR52">
        <v>10.160768941765809</v>
      </c>
      <c r="AS52">
        <v>7.0509058108900504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22.211836238526118</v>
      </c>
      <c r="BB52">
        <f t="shared" si="0"/>
        <v>509.17180583147723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90.408485859513817</v>
      </c>
      <c r="L53">
        <v>21.133681288542139</v>
      </c>
      <c r="M53">
        <v>0</v>
      </c>
      <c r="N53">
        <v>30.195538933978803</v>
      </c>
      <c r="O53">
        <v>50.70971347999793</v>
      </c>
      <c r="P53">
        <v>62.48255450547331</v>
      </c>
      <c r="Q53">
        <v>2.9205951374633798</v>
      </c>
      <c r="R53">
        <v>5.2390547289679512</v>
      </c>
      <c r="S53">
        <v>3.4118713908021987</v>
      </c>
      <c r="T53">
        <v>0</v>
      </c>
      <c r="U53">
        <v>191.39848873500267</v>
      </c>
      <c r="V53">
        <v>1.9422976370365095</v>
      </c>
      <c r="W53">
        <v>4.8541701265450046</v>
      </c>
      <c r="X53">
        <v>20.129409525505981</v>
      </c>
      <c r="Y53">
        <v>0</v>
      </c>
      <c r="Z53">
        <v>1.687422041327489</v>
      </c>
      <c r="AA53">
        <v>0</v>
      </c>
      <c r="AB53">
        <v>0</v>
      </c>
      <c r="AC53">
        <v>0</v>
      </c>
      <c r="AD53">
        <v>0</v>
      </c>
      <c r="AE53">
        <v>4.19894696113934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13.398507660758263</v>
      </c>
      <c r="AL53">
        <v>6.2378448653725744</v>
      </c>
      <c r="AM53">
        <v>4.0408357958086363</v>
      </c>
      <c r="AN53">
        <v>0</v>
      </c>
      <c r="AO53">
        <v>0</v>
      </c>
      <c r="AP53">
        <v>0</v>
      </c>
      <c r="AQ53">
        <v>0</v>
      </c>
      <c r="AR53">
        <v>10.160768941765809</v>
      </c>
      <c r="AS53">
        <v>8.1556621505355178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22.267104520199428</v>
      </c>
      <c r="BB53">
        <f t="shared" si="0"/>
        <v>510.43874524533777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90.408260197523461</v>
      </c>
      <c r="L54">
        <v>21.133681288542139</v>
      </c>
      <c r="M54">
        <v>0</v>
      </c>
      <c r="N54">
        <v>30.195538933978803</v>
      </c>
      <c r="O54">
        <v>50.70971347999793</v>
      </c>
      <c r="P54">
        <v>62.48255450547331</v>
      </c>
      <c r="Q54">
        <v>2.9205951374633798</v>
      </c>
      <c r="R54">
        <v>5.2390547289679512</v>
      </c>
      <c r="S54">
        <v>3.4118713908021987</v>
      </c>
      <c r="T54">
        <v>0</v>
      </c>
      <c r="U54">
        <v>191.39848873500267</v>
      </c>
      <c r="V54">
        <v>1.9422976370365095</v>
      </c>
      <c r="W54">
        <v>4.8541701265450046</v>
      </c>
      <c r="X54">
        <v>20.129409525505981</v>
      </c>
      <c r="Y54">
        <v>0</v>
      </c>
      <c r="Z54">
        <v>1.687422041327489</v>
      </c>
      <c r="AA54">
        <v>0</v>
      </c>
      <c r="AB54">
        <v>0</v>
      </c>
      <c r="AC54">
        <v>0</v>
      </c>
      <c r="AD54">
        <v>0</v>
      </c>
      <c r="AE54">
        <v>4.19894696113934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13.398507660758263</v>
      </c>
      <c r="AL54">
        <v>6.2378448653725744</v>
      </c>
      <c r="AM54">
        <v>4.0408357958086363</v>
      </c>
      <c r="AN54">
        <v>0</v>
      </c>
      <c r="AO54">
        <v>0</v>
      </c>
      <c r="AP54">
        <v>0</v>
      </c>
      <c r="AQ54">
        <v>0</v>
      </c>
      <c r="AR54">
        <v>10.160768941765809</v>
      </c>
      <c r="AS54">
        <v>8.1556621505355178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22.267095087528237</v>
      </c>
      <c r="BB54">
        <f t="shared" si="0"/>
        <v>510.43852901601861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90.408485859513817</v>
      </c>
      <c r="L55">
        <v>21.133681288542139</v>
      </c>
      <c r="M55">
        <v>0</v>
      </c>
      <c r="N55">
        <v>30.195538933978803</v>
      </c>
      <c r="O55">
        <v>50.70971347999793</v>
      </c>
      <c r="P55">
        <v>62.48255450547331</v>
      </c>
      <c r="Q55">
        <v>2.9205951374633798</v>
      </c>
      <c r="R55">
        <v>5.2390547289679512</v>
      </c>
      <c r="S55">
        <v>3.4118713908021987</v>
      </c>
      <c r="T55">
        <v>0</v>
      </c>
      <c r="U55">
        <v>191.39848873500267</v>
      </c>
      <c r="V55">
        <v>1.9422976370365095</v>
      </c>
      <c r="W55">
        <v>4.8541701265450046</v>
      </c>
      <c r="X55">
        <v>20.129409525505981</v>
      </c>
      <c r="Y55">
        <v>0</v>
      </c>
      <c r="Z55">
        <v>1.687422041327489</v>
      </c>
      <c r="AA55">
        <v>0</v>
      </c>
      <c r="AB55">
        <v>0</v>
      </c>
      <c r="AC55">
        <v>0</v>
      </c>
      <c r="AD55">
        <v>0</v>
      </c>
      <c r="AE55">
        <v>4.19894696113934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13.398507660758263</v>
      </c>
      <c r="AL55">
        <v>3.2674425485284915</v>
      </c>
      <c r="AM55">
        <v>4.0408357958086363</v>
      </c>
      <c r="AN55">
        <v>0</v>
      </c>
      <c r="AO55">
        <v>0</v>
      </c>
      <c r="AP55">
        <v>0</v>
      </c>
      <c r="AQ55">
        <v>0</v>
      </c>
      <c r="AR55">
        <v>12.418717595491543</v>
      </c>
      <c r="AS55">
        <v>7.0509058108900504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22.191145142083901</v>
      </c>
      <c r="BB55">
        <f t="shared" si="0"/>
        <v>508.69749462068955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90.408260197523461</v>
      </c>
      <c r="L56">
        <v>21.133681288542139</v>
      </c>
      <c r="M56">
        <v>0</v>
      </c>
      <c r="N56">
        <v>30.195538933978803</v>
      </c>
      <c r="O56">
        <v>50.70971347999793</v>
      </c>
      <c r="P56">
        <v>62.48255450547331</v>
      </c>
      <c r="Q56">
        <v>2.9205951374633798</v>
      </c>
      <c r="R56">
        <v>5.2390547289679512</v>
      </c>
      <c r="S56">
        <v>3.4118713908021987</v>
      </c>
      <c r="T56">
        <v>0</v>
      </c>
      <c r="U56">
        <v>191.39848873500267</v>
      </c>
      <c r="V56">
        <v>1.9422976370365095</v>
      </c>
      <c r="W56">
        <v>4.8541701265450046</v>
      </c>
      <c r="X56">
        <v>20.129409525505981</v>
      </c>
      <c r="Y56">
        <v>0</v>
      </c>
      <c r="Z56">
        <v>1.687422041327489</v>
      </c>
      <c r="AA56">
        <v>0</v>
      </c>
      <c r="AB56">
        <v>0.85206564802503693</v>
      </c>
      <c r="AC56">
        <v>2.4739999454887269</v>
      </c>
      <c r="AD56">
        <v>0</v>
      </c>
      <c r="AE56">
        <v>4.19894696113934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13.398507660758263</v>
      </c>
      <c r="AL56">
        <v>3.2674425485284915</v>
      </c>
      <c r="AM56">
        <v>4.0408357958086363</v>
      </c>
      <c r="AN56">
        <v>0</v>
      </c>
      <c r="AO56">
        <v>0</v>
      </c>
      <c r="AP56">
        <v>0</v>
      </c>
      <c r="AQ56">
        <v>0</v>
      </c>
      <c r="AR56">
        <v>12.418717595491543</v>
      </c>
      <c r="AS56">
        <v>7.0509058108900504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22.330165251221583</v>
      </c>
      <c r="BB56">
        <f t="shared" si="0"/>
        <v>511.88431444307531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90.408485859513817</v>
      </c>
      <c r="L57">
        <v>21.133681288542139</v>
      </c>
      <c r="M57">
        <v>0</v>
      </c>
      <c r="N57">
        <v>30.195538933978803</v>
      </c>
      <c r="O57">
        <v>50.70971347999793</v>
      </c>
      <c r="P57">
        <v>62.482554505473317</v>
      </c>
      <c r="Q57">
        <v>2.9205951374633798</v>
      </c>
      <c r="R57">
        <v>5.2390547289679512</v>
      </c>
      <c r="S57">
        <v>3.4118713908021987</v>
      </c>
      <c r="T57">
        <v>0</v>
      </c>
      <c r="U57">
        <v>191.39848873500267</v>
      </c>
      <c r="V57">
        <v>1.9422976370365095</v>
      </c>
      <c r="W57">
        <v>4.8541701265450046</v>
      </c>
      <c r="X57">
        <v>20.129409525505981</v>
      </c>
      <c r="Y57">
        <v>0</v>
      </c>
      <c r="Z57">
        <v>1.687422041327489</v>
      </c>
      <c r="AA57">
        <v>0</v>
      </c>
      <c r="AB57">
        <v>3.340097123669314</v>
      </c>
      <c r="AC57">
        <v>2.4739999454887269</v>
      </c>
      <c r="AD57">
        <v>0</v>
      </c>
      <c r="AE57">
        <v>4.19894696113934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13.398507660758263</v>
      </c>
      <c r="AL57">
        <v>3.2674425485284915</v>
      </c>
      <c r="AM57">
        <v>4.0408357958086363</v>
      </c>
      <c r="AN57">
        <v>0</v>
      </c>
      <c r="AO57">
        <v>0</v>
      </c>
      <c r="AP57">
        <v>0</v>
      </c>
      <c r="AQ57">
        <v>0</v>
      </c>
      <c r="AR57">
        <v>13.547691922354414</v>
      </c>
      <c r="AS57">
        <v>7.0509058108900504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22.481365526437575</v>
      </c>
      <c r="BB57">
        <f t="shared" si="0"/>
        <v>515.35034563235683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90.408260197523461</v>
      </c>
      <c r="L58">
        <v>21.133681288542139</v>
      </c>
      <c r="M58">
        <v>0</v>
      </c>
      <c r="N58">
        <v>30.195538933978803</v>
      </c>
      <c r="O58">
        <v>50.70971347999793</v>
      </c>
      <c r="P58">
        <v>62.482554505473317</v>
      </c>
      <c r="Q58">
        <v>2.9205951374633798</v>
      </c>
      <c r="R58">
        <v>5.2390547289679512</v>
      </c>
      <c r="S58">
        <v>3.4118713908021987</v>
      </c>
      <c r="T58">
        <v>0</v>
      </c>
      <c r="U58">
        <v>191.39848873500267</v>
      </c>
      <c r="V58">
        <v>1.9422976370365095</v>
      </c>
      <c r="W58">
        <v>4.8541701265450046</v>
      </c>
      <c r="X58">
        <v>20.129409525505981</v>
      </c>
      <c r="Y58">
        <v>0</v>
      </c>
      <c r="Z58">
        <v>1.687422041327489</v>
      </c>
      <c r="AA58">
        <v>0</v>
      </c>
      <c r="AB58">
        <v>3.340097123669314</v>
      </c>
      <c r="AC58">
        <v>2.4739999454887269</v>
      </c>
      <c r="AD58">
        <v>0</v>
      </c>
      <c r="AE58">
        <v>4.19894696113934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13.398507660758263</v>
      </c>
      <c r="AL58">
        <v>3.2674425485284915</v>
      </c>
      <c r="AM58">
        <v>4.0408357958086363</v>
      </c>
      <c r="AN58">
        <v>0</v>
      </c>
      <c r="AO58">
        <v>0</v>
      </c>
      <c r="AP58">
        <v>0</v>
      </c>
      <c r="AQ58">
        <v>0</v>
      </c>
      <c r="AR58">
        <v>13.547691922354414</v>
      </c>
      <c r="AS58">
        <v>7.0509058108900504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22.481356093766383</v>
      </c>
      <c r="BB58">
        <f t="shared" si="0"/>
        <v>515.35012940303761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90.408485859513817</v>
      </c>
      <c r="L59">
        <v>21.133681288542139</v>
      </c>
      <c r="M59">
        <v>0</v>
      </c>
      <c r="N59">
        <v>30.195538933978803</v>
      </c>
      <c r="O59">
        <v>50.70971347999793</v>
      </c>
      <c r="P59">
        <v>62.482554505473317</v>
      </c>
      <c r="Q59">
        <v>2.9205951374633798</v>
      </c>
      <c r="R59">
        <v>5.2390547289679512</v>
      </c>
      <c r="S59">
        <v>3.4118713908021987</v>
      </c>
      <c r="T59">
        <v>0</v>
      </c>
      <c r="U59">
        <v>191.39848873500267</v>
      </c>
      <c r="V59">
        <v>1.9422976370365095</v>
      </c>
      <c r="W59">
        <v>4.8541701265450046</v>
      </c>
      <c r="X59">
        <v>20.131471069843609</v>
      </c>
      <c r="Y59">
        <v>0</v>
      </c>
      <c r="Z59">
        <v>1.6592983406386972</v>
      </c>
      <c r="AA59">
        <v>0</v>
      </c>
      <c r="AB59">
        <v>3.340097123669314</v>
      </c>
      <c r="AC59">
        <v>2.4739999454887269</v>
      </c>
      <c r="AD59">
        <v>0</v>
      </c>
      <c r="AE59">
        <v>4.19894696113934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13.398507660758263</v>
      </c>
      <c r="AL59">
        <v>3.2674425485284915</v>
      </c>
      <c r="AM59">
        <v>4.0408357958086363</v>
      </c>
      <c r="AN59">
        <v>0</v>
      </c>
      <c r="AO59">
        <v>0</v>
      </c>
      <c r="AP59">
        <v>0</v>
      </c>
      <c r="AQ59">
        <v>0</v>
      </c>
      <c r="AR59">
        <v>12.418717595491543</v>
      </c>
      <c r="AS59">
        <v>7.0509058108900504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22.433085001439228</v>
      </c>
      <c r="BB59">
        <f t="shared" si="0"/>
        <v>514.24358967414116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90.408260197523461</v>
      </c>
      <c r="L60">
        <v>21.133681288542139</v>
      </c>
      <c r="M60">
        <v>0</v>
      </c>
      <c r="N60">
        <v>30.195538933978803</v>
      </c>
      <c r="O60">
        <v>50.70971347999793</v>
      </c>
      <c r="P60">
        <v>62.482554505473317</v>
      </c>
      <c r="Q60">
        <v>2.9205951374633798</v>
      </c>
      <c r="R60">
        <v>5.0304931501591499</v>
      </c>
      <c r="S60">
        <v>3.4118713908021987</v>
      </c>
      <c r="T60">
        <v>0</v>
      </c>
      <c r="U60">
        <v>191.39848873500267</v>
      </c>
      <c r="V60">
        <v>1.942781933726841</v>
      </c>
      <c r="W60">
        <v>4.8517856095537262</v>
      </c>
      <c r="X60">
        <v>20.131471069843609</v>
      </c>
      <c r="Y60">
        <v>0</v>
      </c>
      <c r="Z60">
        <v>1.6592983406386972</v>
      </c>
      <c r="AA60">
        <v>0</v>
      </c>
      <c r="AB60">
        <v>3.340097123669314</v>
      </c>
      <c r="AC60">
        <v>2.4739999454887269</v>
      </c>
      <c r="AD60">
        <v>0</v>
      </c>
      <c r="AE60">
        <v>4.19894696113934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13.398507660758263</v>
      </c>
      <c r="AL60">
        <v>3.2674425485284915</v>
      </c>
      <c r="AM60">
        <v>4.0408357958086363</v>
      </c>
      <c r="AN60">
        <v>0</v>
      </c>
      <c r="AO60">
        <v>0</v>
      </c>
      <c r="AP60">
        <v>0</v>
      </c>
      <c r="AQ60">
        <v>0</v>
      </c>
      <c r="AR60">
        <v>12.418717595491543</v>
      </c>
      <c r="AS60">
        <v>7.0509058108900504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22.424278265565246</v>
      </c>
      <c r="BB60">
        <f t="shared" si="0"/>
        <v>514.04170894891502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90.408485859513817</v>
      </c>
      <c r="L61">
        <v>21.133681288542139</v>
      </c>
      <c r="M61">
        <v>0</v>
      </c>
      <c r="N61">
        <v>30.195538933978803</v>
      </c>
      <c r="O61">
        <v>50.70971347999793</v>
      </c>
      <c r="P61">
        <v>62.482554505473317</v>
      </c>
      <c r="Q61">
        <v>2.9205951374633798</v>
      </c>
      <c r="R61">
        <v>5.0304931501591499</v>
      </c>
      <c r="S61">
        <v>3.4118713908021987</v>
      </c>
      <c r="T61">
        <v>0</v>
      </c>
      <c r="U61">
        <v>191.39848873500267</v>
      </c>
      <c r="V61">
        <v>1.942781933726841</v>
      </c>
      <c r="W61">
        <v>4.8517856095537262</v>
      </c>
      <c r="X61">
        <v>20.131471069843609</v>
      </c>
      <c r="Y61">
        <v>0</v>
      </c>
      <c r="Z61">
        <v>1.6592983406386972</v>
      </c>
      <c r="AA61">
        <v>0</v>
      </c>
      <c r="AB61">
        <v>3.340097123669314</v>
      </c>
      <c r="AC61">
        <v>2.4739999454887269</v>
      </c>
      <c r="AD61">
        <v>0</v>
      </c>
      <c r="AE61">
        <v>4.19894696113934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13.398507660758263</v>
      </c>
      <c r="AL61">
        <v>3.2674425485284915</v>
      </c>
      <c r="AM61">
        <v>4.0408357958086363</v>
      </c>
      <c r="AN61">
        <v>0</v>
      </c>
      <c r="AO61">
        <v>0</v>
      </c>
      <c r="AP61">
        <v>0</v>
      </c>
      <c r="AQ61">
        <v>0</v>
      </c>
      <c r="AR61">
        <v>12.418717595491543</v>
      </c>
      <c r="AS61">
        <v>7.0509058108900504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22.424287698236437</v>
      </c>
      <c r="BB61">
        <f t="shared" si="0"/>
        <v>514.04192517823424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90.408260197523461</v>
      </c>
      <c r="L62">
        <v>21.133681288542139</v>
      </c>
      <c r="M62">
        <v>0</v>
      </c>
      <c r="N62">
        <v>30.195538933978803</v>
      </c>
      <c r="O62">
        <v>50.70971347999793</v>
      </c>
      <c r="P62">
        <v>62.482554505473317</v>
      </c>
      <c r="Q62">
        <v>2.9205951374633798</v>
      </c>
      <c r="R62">
        <v>5.0304931501591499</v>
      </c>
      <c r="S62">
        <v>3.4118713908021987</v>
      </c>
      <c r="T62">
        <v>0</v>
      </c>
      <c r="U62">
        <v>191.39848873500267</v>
      </c>
      <c r="V62">
        <v>1.942781933726841</v>
      </c>
      <c r="W62">
        <v>4.8517856095537262</v>
      </c>
      <c r="X62">
        <v>20.131471069843609</v>
      </c>
      <c r="Y62">
        <v>0</v>
      </c>
      <c r="Z62">
        <v>1.6592983406386972</v>
      </c>
      <c r="AA62">
        <v>0</v>
      </c>
      <c r="AB62">
        <v>3.340097123669314</v>
      </c>
      <c r="AC62">
        <v>2.4739999454887269</v>
      </c>
      <c r="AD62">
        <v>0</v>
      </c>
      <c r="AE62">
        <v>8.3978939222786799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13.398507660758263</v>
      </c>
      <c r="AL62">
        <v>3.2674425485284915</v>
      </c>
      <c r="AM62">
        <v>4.0408357958086363</v>
      </c>
      <c r="AN62">
        <v>0</v>
      </c>
      <c r="AO62">
        <v>0</v>
      </c>
      <c r="AP62">
        <v>0</v>
      </c>
      <c r="AQ62">
        <v>0</v>
      </c>
      <c r="AR62">
        <v>12.418717595491543</v>
      </c>
      <c r="AS62">
        <v>7.0509058108900504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22.599794248540864</v>
      </c>
      <c r="BB62">
        <f t="shared" si="0"/>
        <v>518.0651399270788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90.408485859513817</v>
      </c>
      <c r="L63">
        <v>21.133681288542139</v>
      </c>
      <c r="M63">
        <v>0</v>
      </c>
      <c r="N63">
        <v>30.195538933978803</v>
      </c>
      <c r="O63">
        <v>50.70971347999793</v>
      </c>
      <c r="P63">
        <v>62.482554505473317</v>
      </c>
      <c r="Q63">
        <v>2.9222855444934503</v>
      </c>
      <c r="R63">
        <v>5.0304931501591499</v>
      </c>
      <c r="S63">
        <v>3.4326359650500047</v>
      </c>
      <c r="T63">
        <v>0</v>
      </c>
      <c r="U63">
        <v>191.39848873500267</v>
      </c>
      <c r="V63">
        <v>1.942781933726841</v>
      </c>
      <c r="W63">
        <v>4.8517856095537262</v>
      </c>
      <c r="X63">
        <v>20.131998760082467</v>
      </c>
      <c r="Y63">
        <v>0</v>
      </c>
      <c r="Z63">
        <v>1.6592983406386972</v>
      </c>
      <c r="AA63">
        <v>0</v>
      </c>
      <c r="AB63">
        <v>3.340097123669314</v>
      </c>
      <c r="AC63">
        <v>2.4739999454887269</v>
      </c>
      <c r="AD63">
        <v>0</v>
      </c>
      <c r="AE63">
        <v>8.3978939222786799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13.398507660758263</v>
      </c>
      <c r="AL63">
        <v>3.2674425485284915</v>
      </c>
      <c r="AM63">
        <v>4.0408357958086363</v>
      </c>
      <c r="AN63">
        <v>0</v>
      </c>
      <c r="AO63">
        <v>0</v>
      </c>
      <c r="AP63">
        <v>0</v>
      </c>
      <c r="AQ63">
        <v>0</v>
      </c>
      <c r="AR63">
        <v>12.418717595491543</v>
      </c>
      <c r="AS63">
        <v>7.0509058108900504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22.600764356881459</v>
      </c>
      <c r="BB63">
        <f t="shared" si="0"/>
        <v>518.08737815224538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90.495235093155515</v>
      </c>
      <c r="L64">
        <v>21.268877038990663</v>
      </c>
      <c r="M64">
        <v>0</v>
      </c>
      <c r="N64">
        <v>30.195538933978803</v>
      </c>
      <c r="O64">
        <v>50.70971347999793</v>
      </c>
      <c r="P64">
        <v>62.482554505473317</v>
      </c>
      <c r="Q64">
        <v>2.9222855444934503</v>
      </c>
      <c r="R64">
        <v>5.0304931501591499</v>
      </c>
      <c r="S64">
        <v>3.4326359650500047</v>
      </c>
      <c r="T64">
        <v>0</v>
      </c>
      <c r="U64">
        <v>191.39848873500267</v>
      </c>
      <c r="V64">
        <v>1.942781933726841</v>
      </c>
      <c r="W64">
        <v>4.8517856095537262</v>
      </c>
      <c r="X64">
        <v>25.162849049501403</v>
      </c>
      <c r="Y64">
        <v>0</v>
      </c>
      <c r="Z64">
        <v>3.3467203819661862</v>
      </c>
      <c r="AA64">
        <v>0</v>
      </c>
      <c r="AB64">
        <v>3.340097123669314</v>
      </c>
      <c r="AC64">
        <v>2.4739999454887269</v>
      </c>
      <c r="AD64">
        <v>0</v>
      </c>
      <c r="AE64">
        <v>12.071972685936659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13.398507660758263</v>
      </c>
      <c r="AL64">
        <v>3.2674425485284915</v>
      </c>
      <c r="AM64">
        <v>4.0408357958086363</v>
      </c>
      <c r="AN64">
        <v>0</v>
      </c>
      <c r="AO64">
        <v>0</v>
      </c>
      <c r="AP64">
        <v>0</v>
      </c>
      <c r="AQ64">
        <v>0</v>
      </c>
      <c r="AR64">
        <v>12.418717595491543</v>
      </c>
      <c r="AS64">
        <v>7.0509058108900504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23.044441932962545</v>
      </c>
      <c r="BB64">
        <f t="shared" si="0"/>
        <v>528.25799665465888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90.495431383510507</v>
      </c>
      <c r="L65">
        <v>21.268877038990663</v>
      </c>
      <c r="M65">
        <v>0</v>
      </c>
      <c r="N65">
        <v>30.195538933978803</v>
      </c>
      <c r="O65">
        <v>50.70971347999793</v>
      </c>
      <c r="P65">
        <v>62.482554505473317</v>
      </c>
      <c r="Q65">
        <v>2.9222855444934503</v>
      </c>
      <c r="R65">
        <v>5.0304931501591499</v>
      </c>
      <c r="S65">
        <v>3.4326359650500047</v>
      </c>
      <c r="T65">
        <v>0</v>
      </c>
      <c r="U65">
        <v>191.39848873500267</v>
      </c>
      <c r="V65">
        <v>1.942781933726841</v>
      </c>
      <c r="W65">
        <v>4.8517856095537262</v>
      </c>
      <c r="X65">
        <v>37.716239065645702</v>
      </c>
      <c r="Y65">
        <v>0</v>
      </c>
      <c r="Z65">
        <v>3.3467203819661862</v>
      </c>
      <c r="AA65">
        <v>0</v>
      </c>
      <c r="AB65">
        <v>3.340097123669314</v>
      </c>
      <c r="AC65">
        <v>2.4739999454887269</v>
      </c>
      <c r="AD65">
        <v>0</v>
      </c>
      <c r="AE65">
        <v>12.640142664529646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13.398507660758263</v>
      </c>
      <c r="AL65">
        <v>3.2674425485284915</v>
      </c>
      <c r="AM65">
        <v>4.0408357958086363</v>
      </c>
      <c r="AN65">
        <v>0</v>
      </c>
      <c r="AO65">
        <v>0</v>
      </c>
      <c r="AP65">
        <v>0</v>
      </c>
      <c r="AQ65">
        <v>0</v>
      </c>
      <c r="AR65">
        <v>12.418717595491543</v>
      </c>
      <c r="AS65">
        <v>7.0509058108900504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23.592931345679393</v>
      </c>
      <c r="BB65">
        <f t="shared" si="0"/>
        <v>540.83126352703425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90.495235093155515</v>
      </c>
      <c r="L66">
        <v>21.268877038990663</v>
      </c>
      <c r="M66">
        <v>0</v>
      </c>
      <c r="N66">
        <v>30.195538933978803</v>
      </c>
      <c r="O66">
        <v>50.70971347999793</v>
      </c>
      <c r="P66">
        <v>62.482554505473317</v>
      </c>
      <c r="Q66">
        <v>2.9222855444934503</v>
      </c>
      <c r="R66">
        <v>5.0304931501591499</v>
      </c>
      <c r="S66">
        <v>3.4326359650500047</v>
      </c>
      <c r="T66">
        <v>0</v>
      </c>
      <c r="U66">
        <v>191.39848873500267</v>
      </c>
      <c r="V66">
        <v>5.3039376312856099</v>
      </c>
      <c r="W66">
        <v>10.62903345099901</v>
      </c>
      <c r="X66">
        <v>37.716239065645702</v>
      </c>
      <c r="Y66">
        <v>0</v>
      </c>
      <c r="Z66">
        <v>3.3467203819661862</v>
      </c>
      <c r="AA66">
        <v>0</v>
      </c>
      <c r="AB66">
        <v>3.340097123669314</v>
      </c>
      <c r="AC66">
        <v>2.4739999454887269</v>
      </c>
      <c r="AD66">
        <v>0</v>
      </c>
      <c r="AE66">
        <v>12.640142664529646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13.398507660758263</v>
      </c>
      <c r="AL66">
        <v>3.2674425485284915</v>
      </c>
      <c r="AM66">
        <v>4.0408357958086363</v>
      </c>
      <c r="AN66">
        <v>0</v>
      </c>
      <c r="AO66">
        <v>0</v>
      </c>
      <c r="AP66">
        <v>0</v>
      </c>
      <c r="AQ66">
        <v>0</v>
      </c>
      <c r="AR66">
        <v>12.418717595491543</v>
      </c>
      <c r="AS66">
        <v>7.0509058108900504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23.974908408672928</v>
      </c>
      <c r="BB66">
        <f t="shared" si="0"/>
        <v>549.58749371268982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90.495431383510507</v>
      </c>
      <c r="L67">
        <v>21.133644355252486</v>
      </c>
      <c r="M67">
        <v>0</v>
      </c>
      <c r="N67">
        <v>30.195538933978803</v>
      </c>
      <c r="O67">
        <v>50.70971347999793</v>
      </c>
      <c r="P67">
        <v>62.482554505473317</v>
      </c>
      <c r="Q67">
        <v>2.0127026878899028</v>
      </c>
      <c r="R67">
        <v>5.0317699923064101</v>
      </c>
      <c r="S67">
        <v>2.0145177459145676</v>
      </c>
      <c r="T67">
        <v>0</v>
      </c>
      <c r="U67">
        <v>191.39848873500267</v>
      </c>
      <c r="V67">
        <v>5.3026905750934326</v>
      </c>
      <c r="W67">
        <v>10.624995043178945</v>
      </c>
      <c r="X67">
        <v>37.716239065645702</v>
      </c>
      <c r="Y67">
        <v>0</v>
      </c>
      <c r="Z67">
        <v>3.3467203819661862</v>
      </c>
      <c r="AA67">
        <v>0</v>
      </c>
      <c r="AB67">
        <v>6.7142769815540451</v>
      </c>
      <c r="AC67">
        <v>2.4739999454887269</v>
      </c>
      <c r="AD67">
        <v>0</v>
      </c>
      <c r="AE67">
        <v>12.640142664529646</v>
      </c>
      <c r="AF67">
        <v>0</v>
      </c>
      <c r="AG67">
        <v>0</v>
      </c>
      <c r="AH67">
        <v>5.7895636593613036</v>
      </c>
      <c r="AI67">
        <v>0</v>
      </c>
      <c r="AJ67">
        <v>0</v>
      </c>
      <c r="AK67">
        <v>13.398507660758263</v>
      </c>
      <c r="AL67">
        <v>3.2674425485284915</v>
      </c>
      <c r="AM67">
        <v>4.0408357958086363</v>
      </c>
      <c r="AN67">
        <v>0</v>
      </c>
      <c r="AO67">
        <v>0</v>
      </c>
      <c r="AP67">
        <v>0</v>
      </c>
      <c r="AQ67">
        <v>0</v>
      </c>
      <c r="AR67">
        <v>12.418717595491543</v>
      </c>
      <c r="AS67">
        <v>7.2916684472052022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24.264906779288516</v>
      </c>
      <c r="BB67">
        <f t="shared" si="0"/>
        <v>556.23525540464823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82.20584762923913</v>
      </c>
      <c r="L68">
        <v>21.133644355252486</v>
      </c>
      <c r="M68">
        <v>0</v>
      </c>
      <c r="N68">
        <v>30.195538933978803</v>
      </c>
      <c r="O68">
        <v>50.70971347999793</v>
      </c>
      <c r="P68">
        <v>62.482554505473317</v>
      </c>
      <c r="Q68">
        <v>2.0127026878899028</v>
      </c>
      <c r="R68">
        <v>5.0317699923064101</v>
      </c>
      <c r="S68">
        <v>2.0145177459145676</v>
      </c>
      <c r="T68">
        <v>0</v>
      </c>
      <c r="U68">
        <v>191.39848873500267</v>
      </c>
      <c r="V68">
        <v>5.3026905750934326</v>
      </c>
      <c r="W68">
        <v>10.624995043178945</v>
      </c>
      <c r="X68">
        <v>37.716239065645702</v>
      </c>
      <c r="Y68">
        <v>0</v>
      </c>
      <c r="Z68">
        <v>3.3467203819661862</v>
      </c>
      <c r="AA68">
        <v>0</v>
      </c>
      <c r="AB68">
        <v>6.7142769815540451</v>
      </c>
      <c r="AC68">
        <v>2.4739999454887269</v>
      </c>
      <c r="AD68">
        <v>0</v>
      </c>
      <c r="AE68">
        <v>12.640142664529646</v>
      </c>
      <c r="AF68">
        <v>0</v>
      </c>
      <c r="AG68">
        <v>0</v>
      </c>
      <c r="AH68">
        <v>5.7895636593613036</v>
      </c>
      <c r="AI68">
        <v>0</v>
      </c>
      <c r="AJ68">
        <v>0</v>
      </c>
      <c r="AK68">
        <v>13.398507660758263</v>
      </c>
      <c r="AL68">
        <v>3.2674425485284915</v>
      </c>
      <c r="AM68">
        <v>4.0408357958086363</v>
      </c>
      <c r="AN68">
        <v>0</v>
      </c>
      <c r="AO68">
        <v>0</v>
      </c>
      <c r="AP68">
        <v>0</v>
      </c>
      <c r="AQ68">
        <v>0</v>
      </c>
      <c r="AR68">
        <v>13.547691922354414</v>
      </c>
      <c r="AS68">
        <v>7.2916684472052022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23.965593305222846</v>
      </c>
      <c r="BB68">
        <f t="shared" ref="BB68:BB99" si="1">SUM(B68:AZ68)-BA68</f>
        <v>549.3739594513055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90.493939925109771</v>
      </c>
      <c r="L69">
        <v>21.248404349489057</v>
      </c>
      <c r="M69">
        <v>0</v>
      </c>
      <c r="N69">
        <v>30.195538933978803</v>
      </c>
      <c r="O69">
        <v>50.70971347999793</v>
      </c>
      <c r="P69">
        <v>62.653021331503723</v>
      </c>
      <c r="Q69">
        <v>2.5552560656115273</v>
      </c>
      <c r="R69">
        <v>5.0317699923064101</v>
      </c>
      <c r="S69">
        <v>3.0571273410371722</v>
      </c>
      <c r="T69">
        <v>0</v>
      </c>
      <c r="U69">
        <v>191.39848873500267</v>
      </c>
      <c r="V69">
        <v>5.1125337966558133</v>
      </c>
      <c r="W69">
        <v>5.0302563925091262</v>
      </c>
      <c r="X69">
        <v>18.117908996372247</v>
      </c>
      <c r="Y69">
        <v>0</v>
      </c>
      <c r="Z69">
        <v>3.3467203819661862</v>
      </c>
      <c r="AA69">
        <v>0</v>
      </c>
      <c r="AB69">
        <v>6.7142769815540451</v>
      </c>
      <c r="AC69">
        <v>2.4739999454887269</v>
      </c>
      <c r="AD69">
        <v>0</v>
      </c>
      <c r="AE69">
        <v>12.640142664529646</v>
      </c>
      <c r="AF69">
        <v>0</v>
      </c>
      <c r="AG69">
        <v>0</v>
      </c>
      <c r="AH69">
        <v>5.7895636593613036</v>
      </c>
      <c r="AI69">
        <v>0</v>
      </c>
      <c r="AJ69">
        <v>0</v>
      </c>
      <c r="AK69">
        <v>13.398507660758263</v>
      </c>
      <c r="AL69">
        <v>3.2674425485284915</v>
      </c>
      <c r="AM69">
        <v>4.0408357958086363</v>
      </c>
      <c r="AN69">
        <v>0</v>
      </c>
      <c r="AO69">
        <v>0</v>
      </c>
      <c r="AP69">
        <v>0</v>
      </c>
      <c r="AQ69">
        <v>0</v>
      </c>
      <c r="AR69">
        <v>13.547691922354414</v>
      </c>
      <c r="AS69">
        <v>7.394852136394948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23.333512108918104</v>
      </c>
      <c r="BB69">
        <f t="shared" si="1"/>
        <v>534.88448092740089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90.494976358086831</v>
      </c>
      <c r="L70">
        <v>21.23835154932592</v>
      </c>
      <c r="M70">
        <v>0</v>
      </c>
      <c r="N70">
        <v>30.195538933978803</v>
      </c>
      <c r="O70">
        <v>50.70971347999793</v>
      </c>
      <c r="P70">
        <v>62.653021331503723</v>
      </c>
      <c r="Q70">
        <v>2.5552560656115273</v>
      </c>
      <c r="R70">
        <v>5.0317699923064101</v>
      </c>
      <c r="S70">
        <v>3.0571273410371722</v>
      </c>
      <c r="T70">
        <v>0</v>
      </c>
      <c r="U70">
        <v>191.39848873500267</v>
      </c>
      <c r="V70">
        <v>5.1125337966558133</v>
      </c>
      <c r="W70">
        <v>5.0302563925091262</v>
      </c>
      <c r="X70">
        <v>18.117908996372247</v>
      </c>
      <c r="Y70">
        <v>0</v>
      </c>
      <c r="Z70">
        <v>1.6756100605301605</v>
      </c>
      <c r="AA70">
        <v>0</v>
      </c>
      <c r="AB70">
        <v>6.7142769815540451</v>
      </c>
      <c r="AC70">
        <v>2.4739999454887269</v>
      </c>
      <c r="AD70">
        <v>0</v>
      </c>
      <c r="AE70">
        <v>12.640142664529646</v>
      </c>
      <c r="AF70">
        <v>0</v>
      </c>
      <c r="AG70">
        <v>0</v>
      </c>
      <c r="AH70">
        <v>5.7895636593613036</v>
      </c>
      <c r="AI70">
        <v>0</v>
      </c>
      <c r="AJ70">
        <v>0</v>
      </c>
      <c r="AK70">
        <v>13.398507660758263</v>
      </c>
      <c r="AL70">
        <v>6.2378448653725744</v>
      </c>
      <c r="AM70">
        <v>4.0408357958086363</v>
      </c>
      <c r="AN70">
        <v>0</v>
      </c>
      <c r="AO70">
        <v>0</v>
      </c>
      <c r="AP70">
        <v>0</v>
      </c>
      <c r="AQ70">
        <v>0</v>
      </c>
      <c r="AR70">
        <v>12.418717595491543</v>
      </c>
      <c r="AS70">
        <v>7.394852136394948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23.340254503314913</v>
      </c>
      <c r="BB70">
        <f t="shared" si="1"/>
        <v>535.03903983436328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90.493939925109771</v>
      </c>
      <c r="L71">
        <v>21.133644355252486</v>
      </c>
      <c r="M71">
        <v>0</v>
      </c>
      <c r="N71">
        <v>30.195538933978803</v>
      </c>
      <c r="O71">
        <v>50.70971347999793</v>
      </c>
      <c r="P71">
        <v>62.653021331503723</v>
      </c>
      <c r="Q71">
        <v>2.0127026878899028</v>
      </c>
      <c r="R71">
        <v>5.0317699923064101</v>
      </c>
      <c r="S71">
        <v>2.0145177459145676</v>
      </c>
      <c r="T71">
        <v>0</v>
      </c>
      <c r="U71">
        <v>191.39848873500267</v>
      </c>
      <c r="V71">
        <v>5.1125337966558133</v>
      </c>
      <c r="W71">
        <v>5.0302563925091262</v>
      </c>
      <c r="X71">
        <v>18.117908996372247</v>
      </c>
      <c r="Y71">
        <v>0</v>
      </c>
      <c r="Z71">
        <v>1.6756100605301605</v>
      </c>
      <c r="AA71">
        <v>0</v>
      </c>
      <c r="AB71">
        <v>6.7142769815540451</v>
      </c>
      <c r="AC71">
        <v>2.4739999454887269</v>
      </c>
      <c r="AD71">
        <v>0</v>
      </c>
      <c r="AE71">
        <v>12.640142664529646</v>
      </c>
      <c r="AF71">
        <v>0</v>
      </c>
      <c r="AG71">
        <v>0</v>
      </c>
      <c r="AH71">
        <v>5.7895636593613036</v>
      </c>
      <c r="AI71">
        <v>0</v>
      </c>
      <c r="AJ71">
        <v>0</v>
      </c>
      <c r="AK71">
        <v>13.398507660758263</v>
      </c>
      <c r="AL71">
        <v>21.386896681277399</v>
      </c>
      <c r="AM71">
        <v>4.0408357958086363</v>
      </c>
      <c r="AN71">
        <v>0</v>
      </c>
      <c r="AO71">
        <v>0</v>
      </c>
      <c r="AP71">
        <v>0</v>
      </c>
      <c r="AQ71">
        <v>0</v>
      </c>
      <c r="AR71">
        <v>12.418717595491543</v>
      </c>
      <c r="AS71">
        <v>7.394852136394948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23.902804973344143</v>
      </c>
      <c r="BB71">
        <f t="shared" si="1"/>
        <v>547.93463458034421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80.52521660961385</v>
      </c>
      <c r="L72">
        <v>21.133644355252486</v>
      </c>
      <c r="M72">
        <v>0</v>
      </c>
      <c r="N72">
        <v>30.195538933978803</v>
      </c>
      <c r="O72">
        <v>50.70971347999793</v>
      </c>
      <c r="P72">
        <v>62.653021331503723</v>
      </c>
      <c r="Q72">
        <v>2.0127026878899028</v>
      </c>
      <c r="R72">
        <v>5.0317699923064101</v>
      </c>
      <c r="S72">
        <v>2.0145177459145676</v>
      </c>
      <c r="T72">
        <v>0</v>
      </c>
      <c r="U72">
        <v>191.39848873500267</v>
      </c>
      <c r="V72">
        <v>5.1125337966558133</v>
      </c>
      <c r="W72">
        <v>5.0302563925091262</v>
      </c>
      <c r="X72">
        <v>18.117908996372247</v>
      </c>
      <c r="Y72">
        <v>0</v>
      </c>
      <c r="Z72">
        <v>1.6756100605301605</v>
      </c>
      <c r="AA72">
        <v>0</v>
      </c>
      <c r="AB72">
        <v>6.7142769815540451</v>
      </c>
      <c r="AC72">
        <v>2.4739999454887269</v>
      </c>
      <c r="AD72">
        <v>0</v>
      </c>
      <c r="AE72">
        <v>12.640142664529646</v>
      </c>
      <c r="AF72">
        <v>0</v>
      </c>
      <c r="AG72">
        <v>0</v>
      </c>
      <c r="AH72">
        <v>5.7895636593613036</v>
      </c>
      <c r="AI72">
        <v>0</v>
      </c>
      <c r="AJ72">
        <v>0</v>
      </c>
      <c r="AK72">
        <v>13.398507660758263</v>
      </c>
      <c r="AL72">
        <v>21.386896681277399</v>
      </c>
      <c r="AM72">
        <v>4.0408357958086363</v>
      </c>
      <c r="AN72">
        <v>0</v>
      </c>
      <c r="AO72">
        <v>0</v>
      </c>
      <c r="AP72">
        <v>0</v>
      </c>
      <c r="AQ72">
        <v>0</v>
      </c>
      <c r="AR72">
        <v>12.418717595491543</v>
      </c>
      <c r="AS72">
        <v>7.394852136394948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23.48611233875641</v>
      </c>
      <c r="BB72">
        <f t="shared" si="1"/>
        <v>538.38260389943605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80.52521660961385</v>
      </c>
      <c r="L73">
        <v>21.133644355252486</v>
      </c>
      <c r="M73">
        <v>0</v>
      </c>
      <c r="N73">
        <v>30.195538933978803</v>
      </c>
      <c r="O73">
        <v>50.70971347999793</v>
      </c>
      <c r="P73">
        <v>62.653021331503723</v>
      </c>
      <c r="Q73">
        <v>2.0127026878899028</v>
      </c>
      <c r="R73">
        <v>10.436284518980333</v>
      </c>
      <c r="S73">
        <v>2.0145177459145676</v>
      </c>
      <c r="T73">
        <v>0</v>
      </c>
      <c r="U73">
        <v>191.39848873500267</v>
      </c>
      <c r="V73">
        <v>0</v>
      </c>
      <c r="W73">
        <v>5.0302563925091262</v>
      </c>
      <c r="X73">
        <v>37.716239065645702</v>
      </c>
      <c r="Y73">
        <v>0</v>
      </c>
      <c r="Z73">
        <v>1.6756100605301605</v>
      </c>
      <c r="AA73">
        <v>0</v>
      </c>
      <c r="AB73">
        <v>6.7142769815540451</v>
      </c>
      <c r="AC73">
        <v>4.9528827287260917</v>
      </c>
      <c r="AD73">
        <v>0</v>
      </c>
      <c r="AE73">
        <v>12.640142664529646</v>
      </c>
      <c r="AF73">
        <v>0</v>
      </c>
      <c r="AG73">
        <v>0</v>
      </c>
      <c r="AH73">
        <v>5.7895636593613036</v>
      </c>
      <c r="AI73">
        <v>0</v>
      </c>
      <c r="AJ73">
        <v>0</v>
      </c>
      <c r="AK73">
        <v>13.398507660758263</v>
      </c>
      <c r="AL73">
        <v>21.386896681277399</v>
      </c>
      <c r="AM73">
        <v>4.0408357958086363</v>
      </c>
      <c r="AN73">
        <v>0</v>
      </c>
      <c r="AO73">
        <v>0</v>
      </c>
      <c r="AP73">
        <v>0</v>
      </c>
      <c r="AQ73">
        <v>0</v>
      </c>
      <c r="AR73">
        <v>12.418717595491543</v>
      </c>
      <c r="AS73">
        <v>7.394852136394948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24.421144630506117</v>
      </c>
      <c r="BB73">
        <f t="shared" si="1"/>
        <v>559.81676519021516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80.52521660961385</v>
      </c>
      <c r="L74">
        <v>21.133644355252486</v>
      </c>
      <c r="M74">
        <v>0</v>
      </c>
      <c r="N74">
        <v>30.195538933978803</v>
      </c>
      <c r="O74">
        <v>50.70971347999793</v>
      </c>
      <c r="P74">
        <v>62.653021331503723</v>
      </c>
      <c r="Q74">
        <v>2.0127026878899028</v>
      </c>
      <c r="R74">
        <v>10.436284518980333</v>
      </c>
      <c r="S74">
        <v>2.0145177459145676</v>
      </c>
      <c r="T74">
        <v>0</v>
      </c>
      <c r="U74">
        <v>191.39848873500267</v>
      </c>
      <c r="V74">
        <v>0</v>
      </c>
      <c r="W74">
        <v>5.0302563925091262</v>
      </c>
      <c r="X74">
        <v>37.716239065645702</v>
      </c>
      <c r="Y74">
        <v>0</v>
      </c>
      <c r="Z74">
        <v>1.6756100605301605</v>
      </c>
      <c r="AA74">
        <v>0</v>
      </c>
      <c r="AB74">
        <v>6.7142769815540451</v>
      </c>
      <c r="AC74">
        <v>4.9528827287260917</v>
      </c>
      <c r="AD74">
        <v>0</v>
      </c>
      <c r="AE74">
        <v>12.640142664529646</v>
      </c>
      <c r="AF74">
        <v>0</v>
      </c>
      <c r="AG74">
        <v>0</v>
      </c>
      <c r="AH74">
        <v>5.7895636593613036</v>
      </c>
      <c r="AI74">
        <v>0</v>
      </c>
      <c r="AJ74">
        <v>0</v>
      </c>
      <c r="AK74">
        <v>13.398507660758263</v>
      </c>
      <c r="AL74">
        <v>21.386896681277399</v>
      </c>
      <c r="AM74">
        <v>4.0408357958086363</v>
      </c>
      <c r="AN74">
        <v>0</v>
      </c>
      <c r="AO74">
        <v>0</v>
      </c>
      <c r="AP74">
        <v>0</v>
      </c>
      <c r="AQ74">
        <v>0</v>
      </c>
      <c r="AR74">
        <v>12.418717595491543</v>
      </c>
      <c r="AS74">
        <v>7.394852136394948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24.421144630506117</v>
      </c>
      <c r="BB74">
        <f t="shared" si="1"/>
        <v>559.81676519021516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83.489892888352557</v>
      </c>
      <c r="L75">
        <v>21.133644355252486</v>
      </c>
      <c r="M75">
        <v>0</v>
      </c>
      <c r="N75">
        <v>30.195538933978803</v>
      </c>
      <c r="O75">
        <v>50.70971347999793</v>
      </c>
      <c r="P75">
        <v>62.653021331503723</v>
      </c>
      <c r="Q75">
        <v>2.0127026878899028</v>
      </c>
      <c r="R75">
        <v>10.436284518980333</v>
      </c>
      <c r="S75">
        <v>2.0145177459145676</v>
      </c>
      <c r="T75">
        <v>0</v>
      </c>
      <c r="U75">
        <v>191.39848873500267</v>
      </c>
      <c r="V75">
        <v>4.6441281130942142</v>
      </c>
      <c r="W75">
        <v>10.624995043178945</v>
      </c>
      <c r="X75">
        <v>37.716239065645702</v>
      </c>
      <c r="Y75">
        <v>0</v>
      </c>
      <c r="Z75">
        <v>1.6756100605301605</v>
      </c>
      <c r="AA75">
        <v>0</v>
      </c>
      <c r="AB75">
        <v>6.7142769815540451</v>
      </c>
      <c r="AC75">
        <v>4.9528827287260917</v>
      </c>
      <c r="AD75">
        <v>0</v>
      </c>
      <c r="AE75">
        <v>12.640142664529646</v>
      </c>
      <c r="AF75">
        <v>0</v>
      </c>
      <c r="AG75">
        <v>0</v>
      </c>
      <c r="AH75">
        <v>10.771281093926111</v>
      </c>
      <c r="AI75">
        <v>0</v>
      </c>
      <c r="AJ75">
        <v>0</v>
      </c>
      <c r="AK75">
        <v>13.398507660758263</v>
      </c>
      <c r="AL75">
        <v>21.386896681277399</v>
      </c>
      <c r="AM75">
        <v>4.0408357958086363</v>
      </c>
      <c r="AN75">
        <v>0</v>
      </c>
      <c r="AO75">
        <v>0</v>
      </c>
      <c r="AP75">
        <v>1.7027845189774324</v>
      </c>
      <c r="AQ75">
        <v>0</v>
      </c>
      <c r="AR75">
        <v>12.418717595491543</v>
      </c>
      <c r="AS75">
        <v>7.394852136394948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25.252464911340791</v>
      </c>
      <c r="BB75">
        <f t="shared" si="1"/>
        <v>578.87348990542546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83.490664985148996</v>
      </c>
      <c r="L76">
        <v>21.134009905323065</v>
      </c>
      <c r="M76">
        <v>0</v>
      </c>
      <c r="N76">
        <v>30.195538933978803</v>
      </c>
      <c r="O76">
        <v>50.70971347999793</v>
      </c>
      <c r="P76">
        <v>62.653021331503723</v>
      </c>
      <c r="Q76">
        <v>2.0127026878899028</v>
      </c>
      <c r="R76">
        <v>10.436284518980333</v>
      </c>
      <c r="S76">
        <v>2.0145177459145676</v>
      </c>
      <c r="T76">
        <v>0</v>
      </c>
      <c r="U76">
        <v>191.39848873500267</v>
      </c>
      <c r="V76">
        <v>5.2934049070704319</v>
      </c>
      <c r="W76">
        <v>10.624995043178945</v>
      </c>
      <c r="X76">
        <v>37.716239065645702</v>
      </c>
      <c r="Y76">
        <v>0</v>
      </c>
      <c r="Z76">
        <v>1.6756100605301605</v>
      </c>
      <c r="AA76">
        <v>3.2316688791484034</v>
      </c>
      <c r="AB76">
        <v>6.7347265769606226</v>
      </c>
      <c r="AC76">
        <v>4.9528827287260917</v>
      </c>
      <c r="AD76">
        <v>2.3301703460991354</v>
      </c>
      <c r="AE76">
        <v>12.640142664529646</v>
      </c>
      <c r="AF76">
        <v>0</v>
      </c>
      <c r="AG76">
        <v>0</v>
      </c>
      <c r="AH76">
        <v>18.849741784596112</v>
      </c>
      <c r="AI76">
        <v>0</v>
      </c>
      <c r="AJ76">
        <v>0</v>
      </c>
      <c r="AK76">
        <v>13.398507660758263</v>
      </c>
      <c r="AL76">
        <v>21.386896681277399</v>
      </c>
      <c r="AM76">
        <v>4.0408357958086363</v>
      </c>
      <c r="AN76">
        <v>0</v>
      </c>
      <c r="AO76">
        <v>0</v>
      </c>
      <c r="AP76">
        <v>1.7027845189774324</v>
      </c>
      <c r="AQ76">
        <v>0</v>
      </c>
      <c r="AR76">
        <v>12.418717595491543</v>
      </c>
      <c r="AS76">
        <v>7.394852136394948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25.850671564541383</v>
      </c>
      <c r="BB76">
        <f t="shared" si="1"/>
        <v>592.58644720439236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83.490011753232238</v>
      </c>
      <c r="L77">
        <v>21.13389741392292</v>
      </c>
      <c r="M77">
        <v>0</v>
      </c>
      <c r="N77">
        <v>30.195538933978803</v>
      </c>
      <c r="O77">
        <v>50.70971347999793</v>
      </c>
      <c r="P77">
        <v>62.653021331503723</v>
      </c>
      <c r="Q77">
        <v>2.0127026878899028</v>
      </c>
      <c r="R77">
        <v>10.436284518980333</v>
      </c>
      <c r="S77">
        <v>2.0145177459145676</v>
      </c>
      <c r="T77">
        <v>0</v>
      </c>
      <c r="U77">
        <v>191.39848873500267</v>
      </c>
      <c r="V77">
        <v>5.3026905750934326</v>
      </c>
      <c r="W77">
        <v>10.624995043178945</v>
      </c>
      <c r="X77">
        <v>37.716239065645702</v>
      </c>
      <c r="Y77">
        <v>0</v>
      </c>
      <c r="Z77">
        <v>3.290472980588603</v>
      </c>
      <c r="AA77">
        <v>7.1839998017115425</v>
      </c>
      <c r="AB77">
        <v>6.7347265769606226</v>
      </c>
      <c r="AC77">
        <v>7.4294872375856142</v>
      </c>
      <c r="AD77">
        <v>4.6603409232514919</v>
      </c>
      <c r="AE77">
        <v>12.640142664529646</v>
      </c>
      <c r="AF77">
        <v>0</v>
      </c>
      <c r="AG77">
        <v>0</v>
      </c>
      <c r="AH77">
        <v>24.235382331559173</v>
      </c>
      <c r="AI77">
        <v>0</v>
      </c>
      <c r="AJ77">
        <v>0</v>
      </c>
      <c r="AK77">
        <v>13.398507660758263</v>
      </c>
      <c r="AL77">
        <v>6.2378448653725744</v>
      </c>
      <c r="AM77">
        <v>4.0408357958086363</v>
      </c>
      <c r="AN77">
        <v>0</v>
      </c>
      <c r="AO77">
        <v>0</v>
      </c>
      <c r="AP77">
        <v>1.7027845189774324</v>
      </c>
      <c r="AQ77">
        <v>0</v>
      </c>
      <c r="AR77">
        <v>12.418717595491543</v>
      </c>
      <c r="AS77">
        <v>7.394852136394948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25.87654900840521</v>
      </c>
      <c r="BB77">
        <f t="shared" si="1"/>
        <v>593.17964736492627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82.153869312502735</v>
      </c>
      <c r="L78">
        <v>65.665340904804594</v>
      </c>
      <c r="M78">
        <v>0</v>
      </c>
      <c r="N78">
        <v>30.195538933978803</v>
      </c>
      <c r="O78">
        <v>50.70971347999793</v>
      </c>
      <c r="P78">
        <v>62.653021331503723</v>
      </c>
      <c r="Q78">
        <v>5.573819731312291</v>
      </c>
      <c r="R78">
        <v>10.844454061034135</v>
      </c>
      <c r="S78">
        <v>6.7520070267745194</v>
      </c>
      <c r="T78">
        <v>0</v>
      </c>
      <c r="U78">
        <v>191.39848873500267</v>
      </c>
      <c r="V78">
        <v>5.3026905750934326</v>
      </c>
      <c r="W78">
        <v>10.624995043178945</v>
      </c>
      <c r="X78">
        <v>37.716239065645702</v>
      </c>
      <c r="Y78">
        <v>0</v>
      </c>
      <c r="Z78">
        <v>5.0060187226048836</v>
      </c>
      <c r="AA78">
        <v>10.775999835107491</v>
      </c>
      <c r="AB78">
        <v>10.102089752634249</v>
      </c>
      <c r="AC78">
        <v>7.4294872375856142</v>
      </c>
      <c r="AD78">
        <v>9.3206816154497627</v>
      </c>
      <c r="AE78">
        <v>12.640142664529646</v>
      </c>
      <c r="AF78">
        <v>0</v>
      </c>
      <c r="AG78">
        <v>0</v>
      </c>
      <c r="AH78">
        <v>33.25633037100814</v>
      </c>
      <c r="AI78">
        <v>0</v>
      </c>
      <c r="AJ78">
        <v>0</v>
      </c>
      <c r="AK78">
        <v>13.398507660758263</v>
      </c>
      <c r="AL78">
        <v>3.2674425485284915</v>
      </c>
      <c r="AM78">
        <v>4.0408357958086363</v>
      </c>
      <c r="AN78">
        <v>0</v>
      </c>
      <c r="AO78">
        <v>0</v>
      </c>
      <c r="AP78">
        <v>1.7027845189774324</v>
      </c>
      <c r="AQ78">
        <v>0</v>
      </c>
      <c r="AR78">
        <v>12.418717595491543</v>
      </c>
      <c r="AS78">
        <v>7.394852136394948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28.856382069808586</v>
      </c>
      <c r="BB78">
        <f t="shared" si="1"/>
        <v>661.48768658590006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166.1141107491481</v>
      </c>
      <c r="L79">
        <v>65.665340904804594</v>
      </c>
      <c r="M79">
        <v>0</v>
      </c>
      <c r="N79">
        <v>30.195538933978803</v>
      </c>
      <c r="O79">
        <v>50.70971347999793</v>
      </c>
      <c r="P79">
        <v>62.653021331503723</v>
      </c>
      <c r="Q79">
        <v>5.573819731312291</v>
      </c>
      <c r="R79">
        <v>10.844454061034135</v>
      </c>
      <c r="S79">
        <v>6.7520070267745194</v>
      </c>
      <c r="T79">
        <v>0</v>
      </c>
      <c r="U79">
        <v>191.39848873500267</v>
      </c>
      <c r="V79">
        <v>5.3026905750934326</v>
      </c>
      <c r="W79">
        <v>10.624995043178945</v>
      </c>
      <c r="X79">
        <v>37.716239065645702</v>
      </c>
      <c r="Y79">
        <v>0</v>
      </c>
      <c r="Z79">
        <v>5.0060187226048836</v>
      </c>
      <c r="AA79">
        <v>10.775999835107491</v>
      </c>
      <c r="AB79">
        <v>10.102089752634249</v>
      </c>
      <c r="AC79">
        <v>7.4294872375856142</v>
      </c>
      <c r="AD79">
        <v>9.3206816154497627</v>
      </c>
      <c r="AE79">
        <v>12.640142664529646</v>
      </c>
      <c r="AF79">
        <v>0</v>
      </c>
      <c r="AG79">
        <v>0</v>
      </c>
      <c r="AH79">
        <v>33.25633037100814</v>
      </c>
      <c r="AI79">
        <v>0.8135640093494606</v>
      </c>
      <c r="AJ79">
        <v>0</v>
      </c>
      <c r="AK79">
        <v>13.398507660758263</v>
      </c>
      <c r="AL79">
        <v>3.2674425485284915</v>
      </c>
      <c r="AM79">
        <v>4.0408357958086363</v>
      </c>
      <c r="AN79">
        <v>0</v>
      </c>
      <c r="AO79">
        <v>0</v>
      </c>
      <c r="AP79">
        <v>1.7027845189774324</v>
      </c>
      <c r="AQ79">
        <v>0</v>
      </c>
      <c r="AR79">
        <v>12.418717595491543</v>
      </c>
      <c r="AS79">
        <v>7.394852136394948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32.399927137451165</v>
      </c>
      <c r="BB79">
        <f t="shared" si="1"/>
        <v>742.71794696425218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166.1141107491481</v>
      </c>
      <c r="L80">
        <v>65.665340904804594</v>
      </c>
      <c r="M80">
        <v>0</v>
      </c>
      <c r="N80">
        <v>30.195538933978803</v>
      </c>
      <c r="O80">
        <v>50.70971347999793</v>
      </c>
      <c r="P80">
        <v>62.653021331503723</v>
      </c>
      <c r="Q80">
        <v>5.573819731312291</v>
      </c>
      <c r="R80">
        <v>10.844454061034135</v>
      </c>
      <c r="S80">
        <v>6.7520070267745194</v>
      </c>
      <c r="T80">
        <v>0</v>
      </c>
      <c r="U80">
        <v>191.39848873500267</v>
      </c>
      <c r="V80">
        <v>5.3026905750934326</v>
      </c>
      <c r="W80">
        <v>10.624995043178945</v>
      </c>
      <c r="X80">
        <v>37.716239065645702</v>
      </c>
      <c r="Y80">
        <v>0</v>
      </c>
      <c r="Z80">
        <v>5.0060187226048836</v>
      </c>
      <c r="AA80">
        <v>10.775999835107491</v>
      </c>
      <c r="AB80">
        <v>10.102089752634249</v>
      </c>
      <c r="AC80">
        <v>7.4294872375856142</v>
      </c>
      <c r="AD80">
        <v>9.3206816154497627</v>
      </c>
      <c r="AE80">
        <v>12.640142664529646</v>
      </c>
      <c r="AF80">
        <v>0</v>
      </c>
      <c r="AG80">
        <v>0</v>
      </c>
      <c r="AH80">
        <v>33.25633037100814</v>
      </c>
      <c r="AI80">
        <v>1.6271280186989212</v>
      </c>
      <c r="AJ80">
        <v>0</v>
      </c>
      <c r="AK80">
        <v>13.398507660758263</v>
      </c>
      <c r="AL80">
        <v>3.2674425485284915</v>
      </c>
      <c r="AM80">
        <v>4.0408357958086363</v>
      </c>
      <c r="AN80">
        <v>0</v>
      </c>
      <c r="AO80">
        <v>0</v>
      </c>
      <c r="AP80">
        <v>1.7027845189774324</v>
      </c>
      <c r="AQ80">
        <v>0</v>
      </c>
      <c r="AR80">
        <v>13.547691922354414</v>
      </c>
      <c r="AS80">
        <v>7.394852136394948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32.481125239904841</v>
      </c>
      <c r="BB80">
        <f t="shared" si="1"/>
        <v>744.57928719801089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166.1141107491481</v>
      </c>
      <c r="L81">
        <v>65.665340904804594</v>
      </c>
      <c r="M81">
        <v>0</v>
      </c>
      <c r="N81">
        <v>30.195538933978803</v>
      </c>
      <c r="O81">
        <v>50.70971347999793</v>
      </c>
      <c r="P81">
        <v>62.653021331503723</v>
      </c>
      <c r="Q81">
        <v>5.573819731312291</v>
      </c>
      <c r="R81">
        <v>10.844454061034135</v>
      </c>
      <c r="S81">
        <v>6.7520070267745194</v>
      </c>
      <c r="T81">
        <v>0</v>
      </c>
      <c r="U81">
        <v>191.39848873500267</v>
      </c>
      <c r="V81">
        <v>5.3026905750934326</v>
      </c>
      <c r="W81">
        <v>10.624995043178945</v>
      </c>
      <c r="X81">
        <v>37.716239065645702</v>
      </c>
      <c r="Y81">
        <v>0</v>
      </c>
      <c r="Z81">
        <v>5.0268301815904817</v>
      </c>
      <c r="AA81">
        <v>10.775999835107491</v>
      </c>
      <c r="AB81">
        <v>10.102089752634249</v>
      </c>
      <c r="AC81">
        <v>7.4294872375856142</v>
      </c>
      <c r="AD81">
        <v>9.3206816154497627</v>
      </c>
      <c r="AE81">
        <v>12.640142664529646</v>
      </c>
      <c r="AF81">
        <v>0</v>
      </c>
      <c r="AG81">
        <v>0</v>
      </c>
      <c r="AH81">
        <v>33.25633037100814</v>
      </c>
      <c r="AI81">
        <v>8.4610665709853539</v>
      </c>
      <c r="AJ81">
        <v>0</v>
      </c>
      <c r="AK81">
        <v>13.398507660758263</v>
      </c>
      <c r="AL81">
        <v>3.2674425485284915</v>
      </c>
      <c r="AM81">
        <v>4.0408357958086363</v>
      </c>
      <c r="AN81">
        <v>0</v>
      </c>
      <c r="AO81">
        <v>0</v>
      </c>
      <c r="AP81">
        <v>0.16372922460558043</v>
      </c>
      <c r="AQ81">
        <v>0</v>
      </c>
      <c r="AR81">
        <v>13.547691922354414</v>
      </c>
      <c r="AS81">
        <v>7.394852136394948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32.703321279071261</v>
      </c>
      <c r="BB81">
        <f t="shared" si="1"/>
        <v>749.67278587574481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166.1141107491481</v>
      </c>
      <c r="L82">
        <v>65.665340904804594</v>
      </c>
      <c r="M82">
        <v>0</v>
      </c>
      <c r="N82">
        <v>30.195538933978803</v>
      </c>
      <c r="O82">
        <v>50.70971347999793</v>
      </c>
      <c r="P82">
        <v>62.653021331503723</v>
      </c>
      <c r="Q82">
        <v>5.573819731312291</v>
      </c>
      <c r="R82">
        <v>10.844454061034135</v>
      </c>
      <c r="S82">
        <v>6.7520070267745194</v>
      </c>
      <c r="T82">
        <v>0</v>
      </c>
      <c r="U82">
        <v>191.39848873500267</v>
      </c>
      <c r="V82">
        <v>5.3026905750934326</v>
      </c>
      <c r="W82">
        <v>10.624995043178945</v>
      </c>
      <c r="X82">
        <v>37.716239065645702</v>
      </c>
      <c r="Y82">
        <v>0</v>
      </c>
      <c r="Z82">
        <v>5.0268301815904817</v>
      </c>
      <c r="AA82">
        <v>10.775999835107491</v>
      </c>
      <c r="AB82">
        <v>10.102089752634249</v>
      </c>
      <c r="AC82">
        <v>7.4294872375856142</v>
      </c>
      <c r="AD82">
        <v>9.3206816154497627</v>
      </c>
      <c r="AE82">
        <v>12.640142664529646</v>
      </c>
      <c r="AF82">
        <v>0</v>
      </c>
      <c r="AG82">
        <v>0</v>
      </c>
      <c r="AH82">
        <v>33.25633037100814</v>
      </c>
      <c r="AI82">
        <v>8.4610665709853539</v>
      </c>
      <c r="AJ82">
        <v>0</v>
      </c>
      <c r="AK82">
        <v>13.398507660758263</v>
      </c>
      <c r="AL82">
        <v>3.2674425485284915</v>
      </c>
      <c r="AM82">
        <v>4.0408357958086363</v>
      </c>
      <c r="AN82">
        <v>0</v>
      </c>
      <c r="AO82">
        <v>0</v>
      </c>
      <c r="AP82">
        <v>0.16372922460558043</v>
      </c>
      <c r="AQ82">
        <v>0</v>
      </c>
      <c r="AR82">
        <v>12.418717595491543</v>
      </c>
      <c r="AS82">
        <v>7.394852136394948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32.656130152208398</v>
      </c>
      <c r="BB82">
        <f t="shared" si="1"/>
        <v>748.59100267574479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166.1141107491481</v>
      </c>
      <c r="L83">
        <v>65.665340904804594</v>
      </c>
      <c r="M83">
        <v>0</v>
      </c>
      <c r="N83">
        <v>30.195538933978803</v>
      </c>
      <c r="O83">
        <v>50.70971347999793</v>
      </c>
      <c r="P83">
        <v>62.653021331503723</v>
      </c>
      <c r="Q83">
        <v>5.573819731312291</v>
      </c>
      <c r="R83">
        <v>10.844454061034135</v>
      </c>
      <c r="S83">
        <v>6.7520070267745194</v>
      </c>
      <c r="T83">
        <v>0</v>
      </c>
      <c r="U83">
        <v>191.39848873500267</v>
      </c>
      <c r="V83">
        <v>5.3026905750934326</v>
      </c>
      <c r="W83">
        <v>10.624995043178945</v>
      </c>
      <c r="X83">
        <v>37.716239065645702</v>
      </c>
      <c r="Y83">
        <v>0</v>
      </c>
      <c r="Z83">
        <v>5.0268301815904817</v>
      </c>
      <c r="AA83">
        <v>10.775999835107491</v>
      </c>
      <c r="AB83">
        <v>10.102089752634249</v>
      </c>
      <c r="AC83">
        <v>7.4294872375856142</v>
      </c>
      <c r="AD83">
        <v>9.3206816154497627</v>
      </c>
      <c r="AE83">
        <v>12.640142664529646</v>
      </c>
      <c r="AF83">
        <v>0</v>
      </c>
      <c r="AG83">
        <v>0</v>
      </c>
      <c r="AH83">
        <v>33.25633037100814</v>
      </c>
      <c r="AI83">
        <v>8.4610665709853539</v>
      </c>
      <c r="AJ83">
        <v>0</v>
      </c>
      <c r="AK83">
        <v>13.398507660758263</v>
      </c>
      <c r="AL83">
        <v>3.2674425485284915</v>
      </c>
      <c r="AM83">
        <v>4.0408357958086363</v>
      </c>
      <c r="AN83">
        <v>0</v>
      </c>
      <c r="AO83">
        <v>0</v>
      </c>
      <c r="AP83">
        <v>0.16372922460558043</v>
      </c>
      <c r="AQ83">
        <v>0</v>
      </c>
      <c r="AR83">
        <v>12.418717595491543</v>
      </c>
      <c r="AS83">
        <v>7.394852136394948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32.656130152208398</v>
      </c>
      <c r="BB83">
        <f t="shared" si="1"/>
        <v>748.59100267574479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166.1141107491481</v>
      </c>
      <c r="L84">
        <v>65.665340904804594</v>
      </c>
      <c r="M84">
        <v>0</v>
      </c>
      <c r="N84">
        <v>30.195538933978803</v>
      </c>
      <c r="O84">
        <v>50.70971347999793</v>
      </c>
      <c r="P84">
        <v>62.653021331503723</v>
      </c>
      <c r="Q84">
        <v>5.573819731312291</v>
      </c>
      <c r="R84">
        <v>10.844454061034135</v>
      </c>
      <c r="S84">
        <v>6.7520070267745194</v>
      </c>
      <c r="T84">
        <v>0</v>
      </c>
      <c r="U84">
        <v>191.39848873500267</v>
      </c>
      <c r="V84">
        <v>5.3026905750934326</v>
      </c>
      <c r="W84">
        <v>10.624995043178945</v>
      </c>
      <c r="X84">
        <v>37.716239065645702</v>
      </c>
      <c r="Y84">
        <v>0</v>
      </c>
      <c r="Z84">
        <v>5.0268301815904817</v>
      </c>
      <c r="AA84">
        <v>10.775999835107491</v>
      </c>
      <c r="AB84">
        <v>10.102089752634249</v>
      </c>
      <c r="AC84">
        <v>7.4294872375856142</v>
      </c>
      <c r="AD84">
        <v>6.9905112693506286</v>
      </c>
      <c r="AE84">
        <v>12.640142664529646</v>
      </c>
      <c r="AF84">
        <v>0</v>
      </c>
      <c r="AG84">
        <v>0</v>
      </c>
      <c r="AH84">
        <v>29.621022878522226</v>
      </c>
      <c r="AI84">
        <v>8.4610665709853539</v>
      </c>
      <c r="AJ84">
        <v>0</v>
      </c>
      <c r="AK84">
        <v>13.398507660758263</v>
      </c>
      <c r="AL84">
        <v>3.2674425485284915</v>
      </c>
      <c r="AM84">
        <v>4.0408357958086363</v>
      </c>
      <c r="AN84">
        <v>0</v>
      </c>
      <c r="AO84">
        <v>0</v>
      </c>
      <c r="AP84">
        <v>0.16372922460558043</v>
      </c>
      <c r="AQ84">
        <v>0</v>
      </c>
      <c r="AR84">
        <v>12.418717595491543</v>
      </c>
      <c r="AS84">
        <v>7.394852136394948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32.406773178555547</v>
      </c>
      <c r="BB84">
        <f t="shared" si="1"/>
        <v>742.87488181081255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166.1141107491481</v>
      </c>
      <c r="L85">
        <v>65.665340904804594</v>
      </c>
      <c r="M85">
        <v>0</v>
      </c>
      <c r="N85">
        <v>30.195538933978803</v>
      </c>
      <c r="O85">
        <v>50.70971347999793</v>
      </c>
      <c r="P85">
        <v>62.653021331503723</v>
      </c>
      <c r="Q85">
        <v>5.573819731312291</v>
      </c>
      <c r="R85">
        <v>10.844454061034135</v>
      </c>
      <c r="S85">
        <v>6.7520070267745194</v>
      </c>
      <c r="T85">
        <v>0</v>
      </c>
      <c r="U85">
        <v>191.39848873500267</v>
      </c>
      <c r="V85">
        <v>5.3026905750934326</v>
      </c>
      <c r="W85">
        <v>10.624995043178945</v>
      </c>
      <c r="X85">
        <v>37.716239065645702</v>
      </c>
      <c r="Y85">
        <v>0</v>
      </c>
      <c r="Z85">
        <v>5.0268301815904817</v>
      </c>
      <c r="AA85">
        <v>10.775999835107491</v>
      </c>
      <c r="AB85">
        <v>10.102089752634249</v>
      </c>
      <c r="AC85">
        <v>7.4294872375856142</v>
      </c>
      <c r="AD85">
        <v>6.9905112693506286</v>
      </c>
      <c r="AE85">
        <v>12.640142664529646</v>
      </c>
      <c r="AF85">
        <v>0</v>
      </c>
      <c r="AG85">
        <v>0</v>
      </c>
      <c r="AH85">
        <v>25.581792533187226</v>
      </c>
      <c r="AI85">
        <v>8.4610665709853539</v>
      </c>
      <c r="AJ85">
        <v>0</v>
      </c>
      <c r="AK85">
        <v>13.398507660758263</v>
      </c>
      <c r="AL85">
        <v>3.2674425485284915</v>
      </c>
      <c r="AM85">
        <v>4.0408357958086363</v>
      </c>
      <c r="AN85">
        <v>0</v>
      </c>
      <c r="AO85">
        <v>0</v>
      </c>
      <c r="AP85">
        <v>0.16372922460558043</v>
      </c>
      <c r="AQ85">
        <v>0</v>
      </c>
      <c r="AR85">
        <v>12.418717595491543</v>
      </c>
      <c r="AS85">
        <v>7.394852136394948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32.237933350120542</v>
      </c>
      <c r="BB85">
        <f t="shared" si="1"/>
        <v>739.00449129391257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166.1141107491481</v>
      </c>
      <c r="L86">
        <v>65.665340904804594</v>
      </c>
      <c r="M86">
        <v>0</v>
      </c>
      <c r="N86">
        <v>30.195538933978803</v>
      </c>
      <c r="O86">
        <v>50.70971347999793</v>
      </c>
      <c r="P86">
        <v>62.653021331503723</v>
      </c>
      <c r="Q86">
        <v>5.573819731312291</v>
      </c>
      <c r="R86">
        <v>10.844454061034135</v>
      </c>
      <c r="S86">
        <v>6.7520070267745194</v>
      </c>
      <c r="T86">
        <v>0</v>
      </c>
      <c r="U86">
        <v>191.39848873500267</v>
      </c>
      <c r="V86">
        <v>5.3026905750934326</v>
      </c>
      <c r="W86">
        <v>10.624995043178945</v>
      </c>
      <c r="X86">
        <v>37.716239065645702</v>
      </c>
      <c r="Y86">
        <v>0</v>
      </c>
      <c r="Z86">
        <v>1.6756100605301605</v>
      </c>
      <c r="AA86">
        <v>10.775999835107491</v>
      </c>
      <c r="AB86">
        <v>10.102089752634249</v>
      </c>
      <c r="AC86">
        <v>7.4294872375856142</v>
      </c>
      <c r="AD86">
        <v>4.6603409232514919</v>
      </c>
      <c r="AE86">
        <v>12.640142664529646</v>
      </c>
      <c r="AF86">
        <v>0</v>
      </c>
      <c r="AG86">
        <v>0</v>
      </c>
      <c r="AH86">
        <v>19.953798222604885</v>
      </c>
      <c r="AI86">
        <v>4.23053340045991</v>
      </c>
      <c r="AJ86">
        <v>0</v>
      </c>
      <c r="AK86">
        <v>13.398507660758263</v>
      </c>
      <c r="AL86">
        <v>3.2674425485284915</v>
      </c>
      <c r="AM86">
        <v>4.0408357958086363</v>
      </c>
      <c r="AN86">
        <v>0</v>
      </c>
      <c r="AO86">
        <v>0</v>
      </c>
      <c r="AP86">
        <v>0.16372922460558043</v>
      </c>
      <c r="AQ86">
        <v>0</v>
      </c>
      <c r="AR86">
        <v>12.418717595491543</v>
      </c>
      <c r="AS86">
        <v>7.394852136394948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31.588364779882969</v>
      </c>
      <c r="BB86">
        <f t="shared" si="1"/>
        <v>724.11414191588278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112.33679850843127</v>
      </c>
      <c r="L87">
        <v>65.665340904804594</v>
      </c>
      <c r="M87">
        <v>0</v>
      </c>
      <c r="N87">
        <v>30.195538933978803</v>
      </c>
      <c r="O87">
        <v>50.70971347999793</v>
      </c>
      <c r="P87">
        <v>62.653021331503723</v>
      </c>
      <c r="Q87">
        <v>5.573819731312291</v>
      </c>
      <c r="R87">
        <v>10.844454061034135</v>
      </c>
      <c r="S87">
        <v>6.7520070267745194</v>
      </c>
      <c r="T87">
        <v>0</v>
      </c>
      <c r="U87">
        <v>191.39848873500267</v>
      </c>
      <c r="V87">
        <v>5.3026905750934326</v>
      </c>
      <c r="W87">
        <v>10.624995043178945</v>
      </c>
      <c r="X87">
        <v>37.716239065645702</v>
      </c>
      <c r="Y87">
        <v>0</v>
      </c>
      <c r="Z87">
        <v>1.6756100605301605</v>
      </c>
      <c r="AA87">
        <v>10.775999835107491</v>
      </c>
      <c r="AB87">
        <v>10.102089752634249</v>
      </c>
      <c r="AC87">
        <v>7.4294872375856142</v>
      </c>
      <c r="AD87">
        <v>2.0262350835644658</v>
      </c>
      <c r="AE87">
        <v>12.640142664529646</v>
      </c>
      <c r="AF87">
        <v>0</v>
      </c>
      <c r="AG87">
        <v>0</v>
      </c>
      <c r="AH87">
        <v>19.953798222604885</v>
      </c>
      <c r="AI87">
        <v>0.8135640093494606</v>
      </c>
      <c r="AJ87">
        <v>0</v>
      </c>
      <c r="AK87">
        <v>13.398507660758263</v>
      </c>
      <c r="AL87">
        <v>3.2674425485284915</v>
      </c>
      <c r="AM87">
        <v>4.0408357958086363</v>
      </c>
      <c r="AN87">
        <v>0</v>
      </c>
      <c r="AO87">
        <v>0</v>
      </c>
      <c r="AP87">
        <v>0.16372922460558043</v>
      </c>
      <c r="AQ87">
        <v>0</v>
      </c>
      <c r="AR87">
        <v>12.418717595491543</v>
      </c>
      <c r="AS87">
        <v>7.394852136394948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29.087538183573674</v>
      </c>
      <c r="BB87">
        <f t="shared" si="1"/>
        <v>666.78658104067779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110.71882603036029</v>
      </c>
      <c r="L88">
        <v>65.665340904804594</v>
      </c>
      <c r="M88">
        <v>0</v>
      </c>
      <c r="N88">
        <v>30.195538933978803</v>
      </c>
      <c r="O88">
        <v>50.70971347999793</v>
      </c>
      <c r="P88">
        <v>62.653021331503723</v>
      </c>
      <c r="Q88">
        <v>5.573819731312291</v>
      </c>
      <c r="R88">
        <v>10.844454061034135</v>
      </c>
      <c r="S88">
        <v>6.7520070267745194</v>
      </c>
      <c r="T88">
        <v>0</v>
      </c>
      <c r="U88">
        <v>191.39848873500267</v>
      </c>
      <c r="V88">
        <v>5.3026905750934326</v>
      </c>
      <c r="W88">
        <v>10.624995043178945</v>
      </c>
      <c r="X88">
        <v>37.716239065645702</v>
      </c>
      <c r="Y88">
        <v>0</v>
      </c>
      <c r="Z88">
        <v>1.6756100605301605</v>
      </c>
      <c r="AA88">
        <v>10.775999835107491</v>
      </c>
      <c r="AB88">
        <v>10.102089752634249</v>
      </c>
      <c r="AC88">
        <v>7.4294872375856142</v>
      </c>
      <c r="AD88">
        <v>0</v>
      </c>
      <c r="AE88">
        <v>12.640142664529646</v>
      </c>
      <c r="AF88">
        <v>0</v>
      </c>
      <c r="AG88">
        <v>0</v>
      </c>
      <c r="AH88">
        <v>18.984382908578585</v>
      </c>
      <c r="AI88">
        <v>0</v>
      </c>
      <c r="AJ88">
        <v>0</v>
      </c>
      <c r="AK88">
        <v>13.398507660758263</v>
      </c>
      <c r="AL88">
        <v>3.2674425485284915</v>
      </c>
      <c r="AM88">
        <v>4.0408357958086363</v>
      </c>
      <c r="AN88">
        <v>0</v>
      </c>
      <c r="AO88">
        <v>0</v>
      </c>
      <c r="AP88">
        <v>0.16372922460558043</v>
      </c>
      <c r="AQ88">
        <v>0</v>
      </c>
      <c r="AR88">
        <v>12.418717595491543</v>
      </c>
      <c r="AS88">
        <v>7.394852136394948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28.860681771780204</v>
      </c>
      <c r="BB88">
        <f t="shared" si="1"/>
        <v>661.5862505674603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110.71882603036029</v>
      </c>
      <c r="L89">
        <v>65.665340904804594</v>
      </c>
      <c r="M89">
        <v>0</v>
      </c>
      <c r="N89">
        <v>30.195538933978803</v>
      </c>
      <c r="O89">
        <v>50.70971347999793</v>
      </c>
      <c r="P89">
        <v>62.653021331503723</v>
      </c>
      <c r="Q89">
        <v>5.573819731312291</v>
      </c>
      <c r="R89">
        <v>10.844454061034135</v>
      </c>
      <c r="S89">
        <v>6.7520070267745194</v>
      </c>
      <c r="T89">
        <v>0</v>
      </c>
      <c r="U89">
        <v>191.39848873500267</v>
      </c>
      <c r="V89">
        <v>5.3026905750934326</v>
      </c>
      <c r="W89">
        <v>10.624995043178945</v>
      </c>
      <c r="X89">
        <v>37.716239065645702</v>
      </c>
      <c r="Y89">
        <v>0</v>
      </c>
      <c r="Z89">
        <v>1.6756100605301605</v>
      </c>
      <c r="AA89">
        <v>10.775999835107491</v>
      </c>
      <c r="AB89">
        <v>10.102089752634249</v>
      </c>
      <c r="AC89">
        <v>7.4294872375856142</v>
      </c>
      <c r="AD89">
        <v>0</v>
      </c>
      <c r="AE89">
        <v>12.640142664529646</v>
      </c>
      <c r="AF89">
        <v>0</v>
      </c>
      <c r="AG89">
        <v>0</v>
      </c>
      <c r="AH89">
        <v>19.953798222604885</v>
      </c>
      <c r="AI89">
        <v>0</v>
      </c>
      <c r="AJ89">
        <v>0</v>
      </c>
      <c r="AK89">
        <v>13.398507660758263</v>
      </c>
      <c r="AL89">
        <v>3.2674425485284915</v>
      </c>
      <c r="AM89">
        <v>4.0408357958086363</v>
      </c>
      <c r="AN89">
        <v>0</v>
      </c>
      <c r="AO89">
        <v>0</v>
      </c>
      <c r="AP89">
        <v>0.16372922460558043</v>
      </c>
      <c r="AQ89">
        <v>0</v>
      </c>
      <c r="AR89">
        <v>12.418717595491543</v>
      </c>
      <c r="AS89">
        <v>7.394852136394948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28.901203331906505</v>
      </c>
      <c r="BB89">
        <f t="shared" si="1"/>
        <v>662.51514432136025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110.71882603036029</v>
      </c>
      <c r="L90">
        <v>65.665340904804594</v>
      </c>
      <c r="M90">
        <v>0</v>
      </c>
      <c r="N90">
        <v>30.195538933978803</v>
      </c>
      <c r="O90">
        <v>50.70971347999793</v>
      </c>
      <c r="P90">
        <v>62.653021331503723</v>
      </c>
      <c r="Q90">
        <v>5.573819731312291</v>
      </c>
      <c r="R90">
        <v>10.844454061034135</v>
      </c>
      <c r="S90">
        <v>6.7520070267745194</v>
      </c>
      <c r="T90">
        <v>0</v>
      </c>
      <c r="U90">
        <v>191.39848873500267</v>
      </c>
      <c r="V90">
        <v>5.3026905750934326</v>
      </c>
      <c r="W90">
        <v>10.624995043178945</v>
      </c>
      <c r="X90">
        <v>37.716239065645702</v>
      </c>
      <c r="Y90">
        <v>0</v>
      </c>
      <c r="Z90">
        <v>3.351220121060321</v>
      </c>
      <c r="AA90">
        <v>10.775999835107491</v>
      </c>
      <c r="AB90">
        <v>10.102089752634249</v>
      </c>
      <c r="AC90">
        <v>7.4294872375856142</v>
      </c>
      <c r="AD90">
        <v>0</v>
      </c>
      <c r="AE90">
        <v>12.640142664529646</v>
      </c>
      <c r="AF90">
        <v>0</v>
      </c>
      <c r="AG90">
        <v>0</v>
      </c>
      <c r="AH90">
        <v>24.235382331559173</v>
      </c>
      <c r="AI90">
        <v>0</v>
      </c>
      <c r="AJ90">
        <v>0</v>
      </c>
      <c r="AK90">
        <v>13.398507660758263</v>
      </c>
      <c r="AL90">
        <v>3.2674425485284915</v>
      </c>
      <c r="AM90">
        <v>4.0408357958086363</v>
      </c>
      <c r="AN90">
        <v>0</v>
      </c>
      <c r="AO90">
        <v>0</v>
      </c>
      <c r="AP90">
        <v>0.16372922460558043</v>
      </c>
      <c r="AQ90">
        <v>0</v>
      </c>
      <c r="AR90">
        <v>12.418717595491543</v>
      </c>
      <c r="AS90">
        <v>7.394852136394948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29.15021404819095</v>
      </c>
      <c r="BB90">
        <f t="shared" si="1"/>
        <v>668.22332777456029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110.72791941311769</v>
      </c>
      <c r="L91">
        <v>65.665340904804594</v>
      </c>
      <c r="M91">
        <v>0</v>
      </c>
      <c r="N91">
        <v>30.195538933978803</v>
      </c>
      <c r="O91">
        <v>50.70971347999793</v>
      </c>
      <c r="P91">
        <v>62.653021331503723</v>
      </c>
      <c r="Q91">
        <v>5.573819731312291</v>
      </c>
      <c r="R91">
        <v>10.844454061034135</v>
      </c>
      <c r="S91">
        <v>6.7520070267745194</v>
      </c>
      <c r="T91">
        <v>0</v>
      </c>
      <c r="U91">
        <v>191.39848873500267</v>
      </c>
      <c r="V91">
        <v>5.3026905750934326</v>
      </c>
      <c r="W91">
        <v>10.624995043178945</v>
      </c>
      <c r="X91">
        <v>37.716239065645702</v>
      </c>
      <c r="Y91">
        <v>0</v>
      </c>
      <c r="Z91">
        <v>5.0268301815904817</v>
      </c>
      <c r="AA91">
        <v>10.775999835107491</v>
      </c>
      <c r="AB91">
        <v>10.102089752634249</v>
      </c>
      <c r="AC91">
        <v>7.4294872375856142</v>
      </c>
      <c r="AD91">
        <v>0</v>
      </c>
      <c r="AE91">
        <v>12.640142664529646</v>
      </c>
      <c r="AF91">
        <v>0</v>
      </c>
      <c r="AG91">
        <v>0</v>
      </c>
      <c r="AH91">
        <v>33.25633037100814</v>
      </c>
      <c r="AI91">
        <v>0</v>
      </c>
      <c r="AJ91">
        <v>0</v>
      </c>
      <c r="AK91">
        <v>13.398507660758263</v>
      </c>
      <c r="AL91">
        <v>3.2674425485284915</v>
      </c>
      <c r="AM91">
        <v>4.0408357958086363</v>
      </c>
      <c r="AN91">
        <v>0</v>
      </c>
      <c r="AO91">
        <v>0</v>
      </c>
      <c r="AP91">
        <v>0.16372922460558043</v>
      </c>
      <c r="AQ91">
        <v>0</v>
      </c>
      <c r="AR91">
        <v>12.418717595491543</v>
      </c>
      <c r="AS91">
        <v>7.394852136394948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29.597710280169341</v>
      </c>
      <c r="BB91">
        <f t="shared" si="1"/>
        <v>678.48148302531831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110.72791941311769</v>
      </c>
      <c r="L92">
        <v>65.665340904804594</v>
      </c>
      <c r="M92">
        <v>0</v>
      </c>
      <c r="N92">
        <v>30.195538933978803</v>
      </c>
      <c r="O92">
        <v>50.70971347999793</v>
      </c>
      <c r="P92">
        <v>62.653021331503723</v>
      </c>
      <c r="Q92">
        <v>5.573819731312291</v>
      </c>
      <c r="R92">
        <v>10.844454061034135</v>
      </c>
      <c r="S92">
        <v>6.7520070267745194</v>
      </c>
      <c r="T92">
        <v>0</v>
      </c>
      <c r="U92">
        <v>191.39848873500267</v>
      </c>
      <c r="V92">
        <v>5.3026905750934326</v>
      </c>
      <c r="W92">
        <v>10.624995043178945</v>
      </c>
      <c r="X92">
        <v>37.716239065645702</v>
      </c>
      <c r="Y92">
        <v>0</v>
      </c>
      <c r="Z92">
        <v>5.0268301815904817</v>
      </c>
      <c r="AA92">
        <v>10.775999835107491</v>
      </c>
      <c r="AB92">
        <v>10.102089752634249</v>
      </c>
      <c r="AC92">
        <v>7.4294872375856142</v>
      </c>
      <c r="AD92">
        <v>0</v>
      </c>
      <c r="AE92">
        <v>12.640142664529646</v>
      </c>
      <c r="AF92">
        <v>0</v>
      </c>
      <c r="AG92">
        <v>0</v>
      </c>
      <c r="AH92">
        <v>33.25633037100814</v>
      </c>
      <c r="AI92">
        <v>0</v>
      </c>
      <c r="AJ92">
        <v>0</v>
      </c>
      <c r="AK92">
        <v>13.398507660758263</v>
      </c>
      <c r="AL92">
        <v>3.2674425485284915</v>
      </c>
      <c r="AM92">
        <v>4.0408357958086363</v>
      </c>
      <c r="AN92">
        <v>0</v>
      </c>
      <c r="AO92">
        <v>0</v>
      </c>
      <c r="AP92">
        <v>0.16372922460558043</v>
      </c>
      <c r="AQ92">
        <v>0</v>
      </c>
      <c r="AR92">
        <v>12.418717595491543</v>
      </c>
      <c r="AS92">
        <v>7.394852136394948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29.597710280169341</v>
      </c>
      <c r="BB92">
        <f t="shared" si="1"/>
        <v>678.48148302531831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90.315858733022324</v>
      </c>
      <c r="L93">
        <v>65.665340904804594</v>
      </c>
      <c r="M93">
        <v>0</v>
      </c>
      <c r="N93">
        <v>30.195538933978803</v>
      </c>
      <c r="O93">
        <v>50.70971347999793</v>
      </c>
      <c r="P93">
        <v>62.653021331503723</v>
      </c>
      <c r="Q93">
        <v>5.573819731312291</v>
      </c>
      <c r="R93">
        <v>10.844454061034135</v>
      </c>
      <c r="S93">
        <v>6.7520070267745194</v>
      </c>
      <c r="T93">
        <v>0</v>
      </c>
      <c r="U93">
        <v>191.39848873500267</v>
      </c>
      <c r="V93">
        <v>5.3026905750934326</v>
      </c>
      <c r="W93">
        <v>10.624995043178945</v>
      </c>
      <c r="X93">
        <v>37.716239065645702</v>
      </c>
      <c r="Y93">
        <v>0</v>
      </c>
      <c r="Z93">
        <v>5.0268301815904817</v>
      </c>
      <c r="AA93">
        <v>10.775999835107491</v>
      </c>
      <c r="AB93">
        <v>10.102089752634249</v>
      </c>
      <c r="AC93">
        <v>7.4294872375856142</v>
      </c>
      <c r="AD93">
        <v>0</v>
      </c>
      <c r="AE93">
        <v>12.640142664529646</v>
      </c>
      <c r="AF93">
        <v>0</v>
      </c>
      <c r="AG93">
        <v>0</v>
      </c>
      <c r="AH93">
        <v>33.25633037100814</v>
      </c>
      <c r="AI93">
        <v>0</v>
      </c>
      <c r="AJ93">
        <v>0</v>
      </c>
      <c r="AK93">
        <v>13.398507660758263</v>
      </c>
      <c r="AL93">
        <v>3.2674425485284915</v>
      </c>
      <c r="AM93">
        <v>4.0408357958086363</v>
      </c>
      <c r="AN93">
        <v>0</v>
      </c>
      <c r="AO93">
        <v>0</v>
      </c>
      <c r="AP93">
        <v>0.49118793885283046</v>
      </c>
      <c r="AQ93">
        <v>0</v>
      </c>
      <c r="AR93">
        <v>12.418717595491543</v>
      </c>
      <c r="AS93">
        <v>7.394852136394948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28.758173917996881</v>
      </c>
      <c r="BB93">
        <f t="shared" si="1"/>
        <v>659.23641742164273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86.90552872329252</v>
      </c>
      <c r="L94">
        <v>65.665340904804594</v>
      </c>
      <c r="M94">
        <v>0</v>
      </c>
      <c r="N94">
        <v>30.195538933978803</v>
      </c>
      <c r="O94">
        <v>50.70971347999793</v>
      </c>
      <c r="P94">
        <v>62.653021331503723</v>
      </c>
      <c r="Q94">
        <v>5.573819731312291</v>
      </c>
      <c r="R94">
        <v>10.844454061034135</v>
      </c>
      <c r="S94">
        <v>6.7520070267745194</v>
      </c>
      <c r="T94">
        <v>0</v>
      </c>
      <c r="U94">
        <v>191.39848873500267</v>
      </c>
      <c r="V94">
        <v>5.3026905750934326</v>
      </c>
      <c r="W94">
        <v>10.624995043178945</v>
      </c>
      <c r="X94">
        <v>37.716239065645702</v>
      </c>
      <c r="Y94">
        <v>0</v>
      </c>
      <c r="Z94">
        <v>5.0268301815904817</v>
      </c>
      <c r="AA94">
        <v>10.775999835107491</v>
      </c>
      <c r="AB94">
        <v>10.102089752634249</v>
      </c>
      <c r="AC94">
        <v>7.4294872375856142</v>
      </c>
      <c r="AD94">
        <v>0</v>
      </c>
      <c r="AE94">
        <v>12.640142664529646</v>
      </c>
      <c r="AF94">
        <v>0</v>
      </c>
      <c r="AG94">
        <v>0</v>
      </c>
      <c r="AH94">
        <v>33.25633037100814</v>
      </c>
      <c r="AI94">
        <v>0</v>
      </c>
      <c r="AJ94">
        <v>0</v>
      </c>
      <c r="AK94">
        <v>13.398507660758263</v>
      </c>
      <c r="AL94">
        <v>3.2674425485284915</v>
      </c>
      <c r="AM94">
        <v>4.0408357958086363</v>
      </c>
      <c r="AN94">
        <v>0</v>
      </c>
      <c r="AO94">
        <v>0</v>
      </c>
      <c r="AP94">
        <v>0.49118793885283046</v>
      </c>
      <c r="AQ94">
        <v>0</v>
      </c>
      <c r="AR94">
        <v>12.418717595491543</v>
      </c>
      <c r="AS94">
        <v>7.394852136394948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28.615622123590182</v>
      </c>
      <c r="BB94">
        <f t="shared" si="1"/>
        <v>655.96863920631961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86.902953944424198</v>
      </c>
      <c r="L95">
        <v>65.665340904804594</v>
      </c>
      <c r="M95">
        <v>0</v>
      </c>
      <c r="N95">
        <v>30.195538933978803</v>
      </c>
      <c r="O95">
        <v>50.70971347999793</v>
      </c>
      <c r="P95">
        <v>62.653021331503723</v>
      </c>
      <c r="Q95">
        <v>5.573819731312291</v>
      </c>
      <c r="R95">
        <v>10.844454061034135</v>
      </c>
      <c r="S95">
        <v>6.7520070267745194</v>
      </c>
      <c r="T95">
        <v>0</v>
      </c>
      <c r="U95">
        <v>191.39848873500267</v>
      </c>
      <c r="V95">
        <v>5.3026905750934326</v>
      </c>
      <c r="W95">
        <v>10.624995043178945</v>
      </c>
      <c r="X95">
        <v>37.716239065645702</v>
      </c>
      <c r="Y95">
        <v>0</v>
      </c>
      <c r="Z95">
        <v>3.351220121060321</v>
      </c>
      <c r="AA95">
        <v>10.775999835107491</v>
      </c>
      <c r="AB95">
        <v>10.102089752634249</v>
      </c>
      <c r="AC95">
        <v>4.9479998909774539</v>
      </c>
      <c r="AD95">
        <v>0</v>
      </c>
      <c r="AE95">
        <v>12.640142664529646</v>
      </c>
      <c r="AF95">
        <v>0</v>
      </c>
      <c r="AG95">
        <v>0</v>
      </c>
      <c r="AH95">
        <v>25.581792533187226</v>
      </c>
      <c r="AI95">
        <v>0</v>
      </c>
      <c r="AJ95">
        <v>0</v>
      </c>
      <c r="AK95">
        <v>13.398507660758263</v>
      </c>
      <c r="AL95">
        <v>6.2378448653725744</v>
      </c>
      <c r="AM95">
        <v>4.0408357958086363</v>
      </c>
      <c r="AN95">
        <v>0</v>
      </c>
      <c r="AO95">
        <v>0</v>
      </c>
      <c r="AP95">
        <v>0.49118793885283046</v>
      </c>
      <c r="AQ95">
        <v>0</v>
      </c>
      <c r="AR95">
        <v>12.418717595491543</v>
      </c>
      <c r="AS95">
        <v>7.394852136394948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28.245114961438272</v>
      </c>
      <c r="BB95">
        <f t="shared" si="1"/>
        <v>647.47533866148808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86.90552872329252</v>
      </c>
      <c r="L96">
        <v>65.665340904804594</v>
      </c>
      <c r="M96">
        <v>0</v>
      </c>
      <c r="N96">
        <v>30.195538933978803</v>
      </c>
      <c r="O96">
        <v>50.70971347999793</v>
      </c>
      <c r="P96">
        <v>62.653021331503723</v>
      </c>
      <c r="Q96">
        <v>5.573819731312291</v>
      </c>
      <c r="R96">
        <v>10.844454061034135</v>
      </c>
      <c r="S96">
        <v>6.7520070267745194</v>
      </c>
      <c r="T96">
        <v>0</v>
      </c>
      <c r="U96">
        <v>191.39848873500267</v>
      </c>
      <c r="V96">
        <v>5.3026905750934326</v>
      </c>
      <c r="W96">
        <v>10.624995043178945</v>
      </c>
      <c r="X96">
        <v>37.716239065645702</v>
      </c>
      <c r="Y96">
        <v>0</v>
      </c>
      <c r="Z96">
        <v>3.351220121060321</v>
      </c>
      <c r="AA96">
        <v>10.775999835107491</v>
      </c>
      <c r="AB96">
        <v>10.102089752634249</v>
      </c>
      <c r="AC96">
        <v>4.9479998909774539</v>
      </c>
      <c r="AD96">
        <v>0</v>
      </c>
      <c r="AE96">
        <v>8.3978939222786799</v>
      </c>
      <c r="AF96">
        <v>0</v>
      </c>
      <c r="AG96">
        <v>0</v>
      </c>
      <c r="AH96">
        <v>18.849741784596112</v>
      </c>
      <c r="AI96">
        <v>0</v>
      </c>
      <c r="AJ96">
        <v>0</v>
      </c>
      <c r="AK96">
        <v>13.398507660758263</v>
      </c>
      <c r="AL96">
        <v>6.2378448653725744</v>
      </c>
      <c r="AM96">
        <v>4.0408357958086363</v>
      </c>
      <c r="AN96">
        <v>0</v>
      </c>
      <c r="AO96">
        <v>0</v>
      </c>
      <c r="AP96">
        <v>0.49118793885283046</v>
      </c>
      <c r="AQ96">
        <v>0</v>
      </c>
      <c r="AR96">
        <v>12.418717595491543</v>
      </c>
      <c r="AS96">
        <v>7.394852136394948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27.786496868477773</v>
      </c>
      <c r="BB96">
        <f t="shared" si="1"/>
        <v>636.96223204247462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88.475023963170514</v>
      </c>
      <c r="L97">
        <v>65.665340904804594</v>
      </c>
      <c r="M97">
        <v>0</v>
      </c>
      <c r="N97">
        <v>30.195538933978803</v>
      </c>
      <c r="O97">
        <v>50.70971347999793</v>
      </c>
      <c r="P97">
        <v>62.653021331503723</v>
      </c>
      <c r="Q97">
        <v>5.573819731312291</v>
      </c>
      <c r="R97">
        <v>10.844454061034135</v>
      </c>
      <c r="S97">
        <v>6.7520070267745194</v>
      </c>
      <c r="T97">
        <v>0</v>
      </c>
      <c r="U97">
        <v>191.39848873500267</v>
      </c>
      <c r="V97">
        <v>5.3026905750934326</v>
      </c>
      <c r="W97">
        <v>10.624995043178945</v>
      </c>
      <c r="X97">
        <v>37.716239065645702</v>
      </c>
      <c r="Y97">
        <v>0</v>
      </c>
      <c r="Z97">
        <v>3.351220121060321</v>
      </c>
      <c r="AA97">
        <v>10.775999835107491</v>
      </c>
      <c r="AB97">
        <v>10.102089752634249</v>
      </c>
      <c r="AC97">
        <v>4.9479998909774539</v>
      </c>
      <c r="AD97">
        <v>0</v>
      </c>
      <c r="AE97">
        <v>8.3978939222786799</v>
      </c>
      <c r="AF97">
        <v>0</v>
      </c>
      <c r="AG97">
        <v>0</v>
      </c>
      <c r="AH97">
        <v>12.117691295554163</v>
      </c>
      <c r="AI97">
        <v>0</v>
      </c>
      <c r="AJ97">
        <v>0</v>
      </c>
      <c r="AK97">
        <v>13.398507660758263</v>
      </c>
      <c r="AL97">
        <v>9.2082471822166578</v>
      </c>
      <c r="AM97">
        <v>4.0408357958086363</v>
      </c>
      <c r="AN97">
        <v>0</v>
      </c>
      <c r="AO97">
        <v>0</v>
      </c>
      <c r="AP97">
        <v>0.49118793885283046</v>
      </c>
      <c r="AQ97">
        <v>0</v>
      </c>
      <c r="AR97">
        <v>12.418717595491543</v>
      </c>
      <c r="AS97">
        <v>7.222879089454568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27.687676402544692</v>
      </c>
      <c r="BB97">
        <f t="shared" si="1"/>
        <v>634.69692652914739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88.475768863127101</v>
      </c>
      <c r="L98">
        <v>65.665340904804594</v>
      </c>
      <c r="M98">
        <v>0</v>
      </c>
      <c r="N98">
        <v>30.195538933978803</v>
      </c>
      <c r="O98">
        <v>50.70971347999793</v>
      </c>
      <c r="P98">
        <v>62.653021331503723</v>
      </c>
      <c r="Q98">
        <v>5.573819731312291</v>
      </c>
      <c r="R98">
        <v>10.844454061034135</v>
      </c>
      <c r="S98">
        <v>6.7520070267745194</v>
      </c>
      <c r="T98">
        <v>0</v>
      </c>
      <c r="U98">
        <v>191.39848873500267</v>
      </c>
      <c r="V98">
        <v>5.3026905750934326</v>
      </c>
      <c r="W98">
        <v>10.624995043178945</v>
      </c>
      <c r="X98">
        <v>37.716239065645702</v>
      </c>
      <c r="Y98">
        <v>0</v>
      </c>
      <c r="Z98">
        <v>3.351220121060321</v>
      </c>
      <c r="AA98">
        <v>10.775999835107491</v>
      </c>
      <c r="AB98">
        <v>6.7347265769606226</v>
      </c>
      <c r="AC98">
        <v>4.9479998909774539</v>
      </c>
      <c r="AD98">
        <v>0</v>
      </c>
      <c r="AE98">
        <v>8.3978939222786799</v>
      </c>
      <c r="AF98">
        <v>0</v>
      </c>
      <c r="AG98">
        <v>0</v>
      </c>
      <c r="AH98">
        <v>10.825137543519098</v>
      </c>
      <c r="AI98">
        <v>0</v>
      </c>
      <c r="AJ98">
        <v>0</v>
      </c>
      <c r="AK98">
        <v>13.398507660758263</v>
      </c>
      <c r="AL98">
        <v>9.2082471822166578</v>
      </c>
      <c r="AM98">
        <v>4.0408357958086363</v>
      </c>
      <c r="AN98">
        <v>0</v>
      </c>
      <c r="AO98">
        <v>0</v>
      </c>
      <c r="AP98">
        <v>0.49118793885283046</v>
      </c>
      <c r="AQ98">
        <v>0</v>
      </c>
      <c r="AR98">
        <v>12.418717595491543</v>
      </c>
      <c r="AS98">
        <v>7.222879089454568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27.492923011784651</v>
      </c>
      <c r="BB98">
        <f t="shared" si="1"/>
        <v>630.23250789215524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2.3381332389572766</v>
      </c>
      <c r="L99">
        <f t="shared" si="2"/>
        <v>0.80710917055403142</v>
      </c>
      <c r="M99">
        <f t="shared" si="2"/>
        <v>0</v>
      </c>
      <c r="N99">
        <f t="shared" si="2"/>
        <v>0.72469293441548965</v>
      </c>
      <c r="O99">
        <f t="shared" si="2"/>
        <v>1.217033123519949</v>
      </c>
      <c r="P99">
        <f t="shared" si="2"/>
        <v>1.5667034889995111</v>
      </c>
      <c r="Q99">
        <f t="shared" si="2"/>
        <v>8.3607046314133251E-2</v>
      </c>
      <c r="R99">
        <f t="shared" si="2"/>
        <v>0.17548481295385332</v>
      </c>
      <c r="S99">
        <f t="shared" si="2"/>
        <v>9.3200750687755712E-2</v>
      </c>
      <c r="T99">
        <f t="shared" si="2"/>
        <v>0</v>
      </c>
      <c r="U99">
        <f t="shared" si="2"/>
        <v>4.593563729640068</v>
      </c>
      <c r="V99">
        <f t="shared" si="2"/>
        <v>9.1032499750111268E-2</v>
      </c>
      <c r="W99">
        <f t="shared" si="2"/>
        <v>0.20195116669232893</v>
      </c>
      <c r="X99">
        <f t="shared" si="2"/>
        <v>0.76691974553861464</v>
      </c>
      <c r="Y99">
        <f t="shared" si="2"/>
        <v>0</v>
      </c>
      <c r="Z99">
        <f t="shared" si="2"/>
        <v>6.6504395937695582E-2</v>
      </c>
      <c r="AA99">
        <f t="shared" si="2"/>
        <v>0.11714476454550195</v>
      </c>
      <c r="AB99">
        <f t="shared" si="2"/>
        <v>0.11883588536110405</v>
      </c>
      <c r="AC99">
        <f t="shared" si="2"/>
        <v>7.830323889503886E-2</v>
      </c>
      <c r="AD99">
        <f t="shared" si="2"/>
        <v>3.4294029771304767E-2</v>
      </c>
      <c r="AE99">
        <f t="shared" si="2"/>
        <v>0.1860943783468838</v>
      </c>
      <c r="AF99">
        <f t="shared" si="2"/>
        <v>0</v>
      </c>
      <c r="AG99">
        <f t="shared" si="2"/>
        <v>0</v>
      </c>
      <c r="AH99">
        <f t="shared" si="2"/>
        <v>0.22350408256919227</v>
      </c>
      <c r="AI99">
        <f t="shared" si="2"/>
        <v>1.9281469125482561E-2</v>
      </c>
      <c r="AJ99">
        <f t="shared" si="2"/>
        <v>0</v>
      </c>
      <c r="AK99">
        <f t="shared" si="2"/>
        <v>0.32156418385819796</v>
      </c>
      <c r="AL99">
        <f t="shared" si="2"/>
        <v>0.18557588474483416</v>
      </c>
      <c r="AM99">
        <f t="shared" si="2"/>
        <v>9.6980059099407184E-2</v>
      </c>
      <c r="AN99">
        <f t="shared" si="2"/>
        <v>0</v>
      </c>
      <c r="AO99">
        <f t="shared" si="2"/>
        <v>0</v>
      </c>
      <c r="AP99">
        <f t="shared" si="2"/>
        <v>7.3105129795614154E-3</v>
      </c>
      <c r="AQ99">
        <f t="shared" si="2"/>
        <v>0</v>
      </c>
      <c r="AR99">
        <f t="shared" si="2"/>
        <v>0.27998563306199103</v>
      </c>
      <c r="AS99">
        <f t="shared" si="2"/>
        <v>0.17429013316532888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0.60898839502645719</v>
      </c>
      <c r="BB99">
        <f t="shared" si="1"/>
        <v>13.960111964458191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5.1658919814346511</v>
      </c>
      <c r="L3">
        <v>582.30429084200034</v>
      </c>
      <c r="M3">
        <v>28.416180319741674</v>
      </c>
      <c r="N3">
        <v>36.478883019099875</v>
      </c>
      <c r="O3">
        <v>0</v>
      </c>
      <c r="P3">
        <v>43.019384632476211</v>
      </c>
      <c r="Q3">
        <v>3.6101293503372478</v>
      </c>
      <c r="R3">
        <v>13.098011993369084</v>
      </c>
      <c r="S3">
        <v>4.1858920914686788</v>
      </c>
      <c r="T3">
        <v>0</v>
      </c>
      <c r="U3">
        <v>107.77383823153613</v>
      </c>
      <c r="V3">
        <v>6.3989494658449058</v>
      </c>
      <c r="W3">
        <v>12.848103043372575</v>
      </c>
      <c r="X3">
        <v>45.553786253885853</v>
      </c>
      <c r="Y3">
        <v>0</v>
      </c>
      <c r="Z3">
        <v>4.0424165873512843</v>
      </c>
      <c r="AA3">
        <v>13.016050194531413</v>
      </c>
      <c r="AB3">
        <v>8.1102755034128879</v>
      </c>
      <c r="AC3">
        <v>5.9776857062612585</v>
      </c>
      <c r="AD3">
        <v>0</v>
      </c>
      <c r="AE3">
        <v>10.142408861027581</v>
      </c>
      <c r="AF3">
        <v>7.6122220686747877</v>
      </c>
      <c r="AG3">
        <v>12.533035436363432</v>
      </c>
      <c r="AH3">
        <v>16.07322440930912</v>
      </c>
      <c r="AI3">
        <v>0</v>
      </c>
      <c r="AJ3">
        <v>0</v>
      </c>
      <c r="AK3">
        <v>16.183800907022</v>
      </c>
      <c r="AL3">
        <v>0</v>
      </c>
      <c r="AM3">
        <v>4.8809859435491196</v>
      </c>
      <c r="AN3">
        <v>1.0012767643247755</v>
      </c>
      <c r="AO3">
        <v>0</v>
      </c>
      <c r="AP3">
        <v>0.15823472777682951</v>
      </c>
      <c r="AQ3">
        <v>13.075165424634775</v>
      </c>
      <c r="AR3">
        <v>4.0911227301189728</v>
      </c>
      <c r="AS3">
        <v>9.850283200251706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42.452143941007485</v>
      </c>
      <c r="BB3">
        <f>SUM(B3:AZ3)-BA3</f>
        <v>973.14938574816983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5.1659007572353284</v>
      </c>
      <c r="L4">
        <v>582.30429084200034</v>
      </c>
      <c r="M4">
        <v>28.416180319741674</v>
      </c>
      <c r="N4">
        <v>36.478883019099875</v>
      </c>
      <c r="O4">
        <v>0</v>
      </c>
      <c r="P4">
        <v>43.019384632476211</v>
      </c>
      <c r="Q4">
        <v>3.6101293503372478</v>
      </c>
      <c r="R4">
        <v>13.098011993369084</v>
      </c>
      <c r="S4">
        <v>4.1858920914686788</v>
      </c>
      <c r="T4">
        <v>0</v>
      </c>
      <c r="U4">
        <v>107.77383823153613</v>
      </c>
      <c r="V4">
        <v>6.3989494658449058</v>
      </c>
      <c r="W4">
        <v>12.848103043372575</v>
      </c>
      <c r="X4">
        <v>45.553786253885853</v>
      </c>
      <c r="Y4">
        <v>0</v>
      </c>
      <c r="Z4">
        <v>4.0424165873512843</v>
      </c>
      <c r="AA4">
        <v>13.016050194531413</v>
      </c>
      <c r="AB4">
        <v>8.1102755034128879</v>
      </c>
      <c r="AC4">
        <v>5.9776857062612585</v>
      </c>
      <c r="AD4">
        <v>0</v>
      </c>
      <c r="AE4">
        <v>10.142408861027581</v>
      </c>
      <c r="AF4">
        <v>7.6122220686747877</v>
      </c>
      <c r="AG4">
        <v>12.533035436363432</v>
      </c>
      <c r="AH4">
        <v>16.07322440930912</v>
      </c>
      <c r="AI4">
        <v>0</v>
      </c>
      <c r="AJ4">
        <v>0</v>
      </c>
      <c r="AK4">
        <v>16.183800907022</v>
      </c>
      <c r="AL4">
        <v>0</v>
      </c>
      <c r="AM4">
        <v>4.8809859435491196</v>
      </c>
      <c r="AN4">
        <v>1.0012767643247755</v>
      </c>
      <c r="AO4">
        <v>0</v>
      </c>
      <c r="AP4">
        <v>0.15823472777682951</v>
      </c>
      <c r="AQ4">
        <v>13.075165424634775</v>
      </c>
      <c r="AR4">
        <v>1.3637075767063243</v>
      </c>
      <c r="AS4">
        <v>9.850283200251706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42.338138354423307</v>
      </c>
      <c r="BB4">
        <f t="shared" ref="BB4:BB67" si="0">SUM(B4:AZ4)-BA4</f>
        <v>970.53598495714198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5.1556378305472199</v>
      </c>
      <c r="L5">
        <v>582.30429084200034</v>
      </c>
      <c r="M5">
        <v>28.416180319741674</v>
      </c>
      <c r="N5">
        <v>36.478883019099875</v>
      </c>
      <c r="O5">
        <v>0</v>
      </c>
      <c r="P5">
        <v>43.019384632476211</v>
      </c>
      <c r="Q5">
        <v>3.6101293503372478</v>
      </c>
      <c r="R5">
        <v>13.096332820910602</v>
      </c>
      <c r="S5">
        <v>4.1858920914686788</v>
      </c>
      <c r="T5">
        <v>0</v>
      </c>
      <c r="U5">
        <v>107.77383823153613</v>
      </c>
      <c r="V5">
        <v>6.4068053921145252</v>
      </c>
      <c r="W5">
        <v>12.8425453288102</v>
      </c>
      <c r="X5">
        <v>47.234248172239042</v>
      </c>
      <c r="Y5">
        <v>0</v>
      </c>
      <c r="Z5">
        <v>4.0424165873512843</v>
      </c>
      <c r="AA5">
        <v>13.016050194531413</v>
      </c>
      <c r="AB5">
        <v>8.1102755034128879</v>
      </c>
      <c r="AC5">
        <v>5.9776857062612585</v>
      </c>
      <c r="AD5">
        <v>0</v>
      </c>
      <c r="AE5">
        <v>10.142408861027581</v>
      </c>
      <c r="AF5">
        <v>7.6122220686747877</v>
      </c>
      <c r="AG5">
        <v>12.533035436363432</v>
      </c>
      <c r="AH5">
        <v>13.405199313817576</v>
      </c>
      <c r="AI5">
        <v>0</v>
      </c>
      <c r="AJ5">
        <v>0</v>
      </c>
      <c r="AK5">
        <v>16.183800907022</v>
      </c>
      <c r="AL5">
        <v>0</v>
      </c>
      <c r="AM5">
        <v>4.8809859435491196</v>
      </c>
      <c r="AN5">
        <v>1.0012767643247755</v>
      </c>
      <c r="AO5">
        <v>0</v>
      </c>
      <c r="AP5">
        <v>0.15823472777682951</v>
      </c>
      <c r="AQ5">
        <v>13.075165424634775</v>
      </c>
      <c r="AR5">
        <v>1.3637075767063243</v>
      </c>
      <c r="AS5">
        <v>8.5159754994273431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42.240681037229514</v>
      </c>
      <c r="BB5">
        <f t="shared" si="0"/>
        <v>968.30192750893366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5.1556478887443697</v>
      </c>
      <c r="L6">
        <v>582.30429084200034</v>
      </c>
      <c r="M6">
        <v>28.416180319741674</v>
      </c>
      <c r="N6">
        <v>36.478883019099875</v>
      </c>
      <c r="O6">
        <v>0</v>
      </c>
      <c r="P6">
        <v>43.019384632476211</v>
      </c>
      <c r="Q6">
        <v>3.6101293503372478</v>
      </c>
      <c r="R6">
        <v>13.096332820910602</v>
      </c>
      <c r="S6">
        <v>4.1858920914686788</v>
      </c>
      <c r="T6">
        <v>0</v>
      </c>
      <c r="U6">
        <v>107.77383823153613</v>
      </c>
      <c r="V6">
        <v>6.4068053921145252</v>
      </c>
      <c r="W6">
        <v>12.8425453288102</v>
      </c>
      <c r="X6">
        <v>45.555227509177101</v>
      </c>
      <c r="Y6">
        <v>0</v>
      </c>
      <c r="Z6">
        <v>4.0424165873512843</v>
      </c>
      <c r="AA6">
        <v>13.016050194531413</v>
      </c>
      <c r="AB6">
        <v>8.1102755034128879</v>
      </c>
      <c r="AC6">
        <v>5.9776857062612585</v>
      </c>
      <c r="AD6">
        <v>0</v>
      </c>
      <c r="AE6">
        <v>10.142408861027581</v>
      </c>
      <c r="AF6">
        <v>7.6122220686747877</v>
      </c>
      <c r="AG6">
        <v>12.533035436363432</v>
      </c>
      <c r="AH6">
        <v>13.014756609267376</v>
      </c>
      <c r="AI6">
        <v>0</v>
      </c>
      <c r="AJ6">
        <v>0</v>
      </c>
      <c r="AK6">
        <v>16.183800907022</v>
      </c>
      <c r="AL6">
        <v>0</v>
      </c>
      <c r="AM6">
        <v>4.8809859435491196</v>
      </c>
      <c r="AN6">
        <v>1.0012767643247755</v>
      </c>
      <c r="AO6">
        <v>0</v>
      </c>
      <c r="AP6">
        <v>0.15823472777682951</v>
      </c>
      <c r="AQ6">
        <v>13.075165424634775</v>
      </c>
      <c r="AR6">
        <v>4.0911227301189728</v>
      </c>
      <c r="AS6">
        <v>8.5159754994273431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42.268183842308616</v>
      </c>
      <c r="BB6">
        <f t="shared" si="0"/>
        <v>968.93238654785216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5.1556378305472199</v>
      </c>
      <c r="L7">
        <v>503.29663838575175</v>
      </c>
      <c r="M7">
        <v>28.416180319741674</v>
      </c>
      <c r="N7">
        <v>36.478883019099875</v>
      </c>
      <c r="O7">
        <v>0</v>
      </c>
      <c r="P7">
        <v>43.019384632476211</v>
      </c>
      <c r="Q7">
        <v>3.6101293503372478</v>
      </c>
      <c r="R7">
        <v>13.096332820910602</v>
      </c>
      <c r="S7">
        <v>4.1858920914686788</v>
      </c>
      <c r="T7">
        <v>0</v>
      </c>
      <c r="U7">
        <v>107.77383823153613</v>
      </c>
      <c r="V7">
        <v>6.4068053921145252</v>
      </c>
      <c r="W7">
        <v>12.8425453288102</v>
      </c>
      <c r="X7">
        <v>45.555227509177101</v>
      </c>
      <c r="Y7">
        <v>0</v>
      </c>
      <c r="Z7">
        <v>4.0424165873512843</v>
      </c>
      <c r="AA7">
        <v>13.016050194531413</v>
      </c>
      <c r="AB7">
        <v>8.1102755034128879</v>
      </c>
      <c r="AC7">
        <v>5.9776857062612585</v>
      </c>
      <c r="AD7">
        <v>0</v>
      </c>
      <c r="AE7">
        <v>10.142408861027581</v>
      </c>
      <c r="AF7">
        <v>7.6122220686747877</v>
      </c>
      <c r="AG7">
        <v>12.533035436363432</v>
      </c>
      <c r="AH7">
        <v>6.5073783046336882</v>
      </c>
      <c r="AI7">
        <v>0</v>
      </c>
      <c r="AJ7">
        <v>0</v>
      </c>
      <c r="AK7">
        <v>16.183800907022</v>
      </c>
      <c r="AL7">
        <v>0</v>
      </c>
      <c r="AM7">
        <v>4.8809859435491196</v>
      </c>
      <c r="AN7">
        <v>1.0012767643247755</v>
      </c>
      <c r="AO7">
        <v>0</v>
      </c>
      <c r="AP7">
        <v>0.15823472777682951</v>
      </c>
      <c r="AQ7">
        <v>13.075165424634775</v>
      </c>
      <c r="AR7">
        <v>15.000783343769568</v>
      </c>
      <c r="AS7">
        <v>8.5159754994273431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39.149678949721739</v>
      </c>
      <c r="BB7">
        <f t="shared" si="0"/>
        <v>897.44551123501014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5.1555471444515302</v>
      </c>
      <c r="L8">
        <v>402.6390181842844</v>
      </c>
      <c r="M8">
        <v>28.416180319741674</v>
      </c>
      <c r="N8">
        <v>36.478883019099875</v>
      </c>
      <c r="O8">
        <v>0</v>
      </c>
      <c r="P8">
        <v>43.019384632476211</v>
      </c>
      <c r="Q8">
        <v>3.5580936339330953</v>
      </c>
      <c r="R8">
        <v>13.096434142783881</v>
      </c>
      <c r="S8">
        <v>4.038819432142529</v>
      </c>
      <c r="T8">
        <v>0</v>
      </c>
      <c r="U8">
        <v>107.77383823153613</v>
      </c>
      <c r="V8">
        <v>6.4062301200132312</v>
      </c>
      <c r="W8">
        <v>12.8425453288102</v>
      </c>
      <c r="X8">
        <v>45.555227509177101</v>
      </c>
      <c r="Y8">
        <v>0</v>
      </c>
      <c r="Z8">
        <v>4.0424165873512843</v>
      </c>
      <c r="AA8">
        <v>13.016050194531413</v>
      </c>
      <c r="AB8">
        <v>8.1102755034128879</v>
      </c>
      <c r="AC8">
        <v>5.9776857062612585</v>
      </c>
      <c r="AD8">
        <v>0</v>
      </c>
      <c r="AE8">
        <v>10.142408861027581</v>
      </c>
      <c r="AF8">
        <v>7.6122220686747877</v>
      </c>
      <c r="AG8">
        <v>12.533035436363432</v>
      </c>
      <c r="AH8">
        <v>0</v>
      </c>
      <c r="AI8">
        <v>0</v>
      </c>
      <c r="AJ8">
        <v>0</v>
      </c>
      <c r="AK8">
        <v>16.183800907022</v>
      </c>
      <c r="AL8">
        <v>0</v>
      </c>
      <c r="AM8">
        <v>4.8809859435491196</v>
      </c>
      <c r="AN8">
        <v>1.0012767643247755</v>
      </c>
      <c r="AO8">
        <v>0</v>
      </c>
      <c r="AP8">
        <v>0.15823472777682951</v>
      </c>
      <c r="AQ8">
        <v>13.075165424634775</v>
      </c>
      <c r="AR8">
        <v>16.364490920475891</v>
      </c>
      <c r="AS8">
        <v>8.5159754994273431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34.718838656969211</v>
      </c>
      <c r="BB8">
        <f t="shared" si="0"/>
        <v>795.87538758631422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5.1555366841403778</v>
      </c>
      <c r="L9">
        <v>320.09961511280471</v>
      </c>
      <c r="M9">
        <v>28.416180319741674</v>
      </c>
      <c r="N9">
        <v>36.478883019099875</v>
      </c>
      <c r="O9">
        <v>0</v>
      </c>
      <c r="P9">
        <v>43.019384632476211</v>
      </c>
      <c r="Q9">
        <v>3.6101293503372478</v>
      </c>
      <c r="R9">
        <v>13.096434142783881</v>
      </c>
      <c r="S9">
        <v>4.1858920914686788</v>
      </c>
      <c r="T9">
        <v>0</v>
      </c>
      <c r="U9">
        <v>107.77383823153613</v>
      </c>
      <c r="V9">
        <v>6.4062301200132312</v>
      </c>
      <c r="W9">
        <v>12.8425453288102</v>
      </c>
      <c r="X9">
        <v>45.555227509177101</v>
      </c>
      <c r="Y9">
        <v>0</v>
      </c>
      <c r="Z9">
        <v>4.0424165873512843</v>
      </c>
      <c r="AA9">
        <v>13.016050194531413</v>
      </c>
      <c r="AB9">
        <v>8.1102755034128879</v>
      </c>
      <c r="AC9">
        <v>5.9776857062612585</v>
      </c>
      <c r="AD9">
        <v>0</v>
      </c>
      <c r="AE9">
        <v>5.0712044305137907</v>
      </c>
      <c r="AF9">
        <v>5.1763110406965467</v>
      </c>
      <c r="AG9">
        <v>12.533035436363432</v>
      </c>
      <c r="AH9">
        <v>0</v>
      </c>
      <c r="AI9">
        <v>0</v>
      </c>
      <c r="AJ9">
        <v>0</v>
      </c>
      <c r="AK9">
        <v>16.183800907022</v>
      </c>
      <c r="AL9">
        <v>0</v>
      </c>
      <c r="AM9">
        <v>4.8809859435491196</v>
      </c>
      <c r="AN9">
        <v>1.0012767643247755</v>
      </c>
      <c r="AO9">
        <v>0</v>
      </c>
      <c r="AP9">
        <v>0.15823472777682951</v>
      </c>
      <c r="AQ9">
        <v>13.075165424634775</v>
      </c>
      <c r="AR9">
        <v>16.364490920475891</v>
      </c>
      <c r="AS9">
        <v>8.5159754994273431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30.963216475280895</v>
      </c>
      <c r="BB9">
        <f t="shared" si="0"/>
        <v>709.78358915344995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5.1555471444515302</v>
      </c>
      <c r="L10">
        <v>328.69837528904242</v>
      </c>
      <c r="M10">
        <v>28.416180319741674</v>
      </c>
      <c r="N10">
        <v>36.478883019099875</v>
      </c>
      <c r="O10">
        <v>0</v>
      </c>
      <c r="P10">
        <v>43.019384632476211</v>
      </c>
      <c r="Q10">
        <v>3.6101293503372478</v>
      </c>
      <c r="R10">
        <v>13.096434142783881</v>
      </c>
      <c r="S10">
        <v>4.1858920914686788</v>
      </c>
      <c r="T10">
        <v>0</v>
      </c>
      <c r="U10">
        <v>107.77383823153613</v>
      </c>
      <c r="V10">
        <v>6.4062301200132312</v>
      </c>
      <c r="W10">
        <v>12.8425453288102</v>
      </c>
      <c r="X10">
        <v>45.555227509177101</v>
      </c>
      <c r="Y10">
        <v>0</v>
      </c>
      <c r="Z10">
        <v>4.0424165873512843</v>
      </c>
      <c r="AA10">
        <v>13.016050194531413</v>
      </c>
      <c r="AB10">
        <v>8.1102755034128879</v>
      </c>
      <c r="AC10">
        <v>2.9888428531306293</v>
      </c>
      <c r="AD10">
        <v>0</v>
      </c>
      <c r="AE10">
        <v>5.0712044305137907</v>
      </c>
      <c r="AF10">
        <v>5.1763110406965467</v>
      </c>
      <c r="AG10">
        <v>12.533035436363432</v>
      </c>
      <c r="AH10">
        <v>0</v>
      </c>
      <c r="AI10">
        <v>0</v>
      </c>
      <c r="AJ10">
        <v>0</v>
      </c>
      <c r="AK10">
        <v>16.183800907022</v>
      </c>
      <c r="AL10">
        <v>0</v>
      </c>
      <c r="AM10">
        <v>4.8809859435491196</v>
      </c>
      <c r="AN10">
        <v>1.0012767643247755</v>
      </c>
      <c r="AO10">
        <v>0</v>
      </c>
      <c r="AP10">
        <v>0.15823472777682951</v>
      </c>
      <c r="AQ10">
        <v>9.4950608023427936</v>
      </c>
      <c r="AR10">
        <v>15.000783343769568</v>
      </c>
      <c r="AS10">
        <v>8.5159754994273431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30.991060106709668</v>
      </c>
      <c r="BB10">
        <f t="shared" si="0"/>
        <v>710.42186110644116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5.1555366841403778</v>
      </c>
      <c r="L11">
        <v>328.69837528904242</v>
      </c>
      <c r="M11">
        <v>28.416180319741674</v>
      </c>
      <c r="N11">
        <v>36.478883019099875</v>
      </c>
      <c r="O11">
        <v>0</v>
      </c>
      <c r="P11">
        <v>43.019384632476211</v>
      </c>
      <c r="Q11">
        <v>3.6101293503372478</v>
      </c>
      <c r="R11">
        <v>13.096434142783881</v>
      </c>
      <c r="S11">
        <v>4.1858920914686788</v>
      </c>
      <c r="T11">
        <v>0</v>
      </c>
      <c r="U11">
        <v>107.77383823153613</v>
      </c>
      <c r="V11">
        <v>6.4062301200132312</v>
      </c>
      <c r="W11">
        <v>12.8425453288102</v>
      </c>
      <c r="X11">
        <v>45.555227509177101</v>
      </c>
      <c r="Y11">
        <v>0</v>
      </c>
      <c r="Z11">
        <v>2.0042233500313085</v>
      </c>
      <c r="AA11">
        <v>13.016050194531413</v>
      </c>
      <c r="AB11">
        <v>8.1102755034128879</v>
      </c>
      <c r="AC11">
        <v>2.9888428531306293</v>
      </c>
      <c r="AD11">
        <v>0</v>
      </c>
      <c r="AE11">
        <v>5.0712044305137907</v>
      </c>
      <c r="AF11">
        <v>2.5577066218742672</v>
      </c>
      <c r="AG11">
        <v>12.533035436363432</v>
      </c>
      <c r="AH11">
        <v>0</v>
      </c>
      <c r="AI11">
        <v>0</v>
      </c>
      <c r="AJ11">
        <v>0</v>
      </c>
      <c r="AK11">
        <v>16.183800907022</v>
      </c>
      <c r="AL11">
        <v>0</v>
      </c>
      <c r="AM11">
        <v>4.8809859435491196</v>
      </c>
      <c r="AN11">
        <v>1.020530392444166</v>
      </c>
      <c r="AO11">
        <v>0</v>
      </c>
      <c r="AP11">
        <v>0.15823472777682951</v>
      </c>
      <c r="AQ11">
        <v>0</v>
      </c>
      <c r="AR11">
        <v>15.000783343769568</v>
      </c>
      <c r="AS11">
        <v>8.5159754994273431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30.400316787559376</v>
      </c>
      <c r="BB11">
        <f t="shared" si="0"/>
        <v>696.87998913491458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5.1555471444515302</v>
      </c>
      <c r="L12">
        <v>328.69837528904242</v>
      </c>
      <c r="M12">
        <v>28.416180319741674</v>
      </c>
      <c r="N12">
        <v>36.478883019099875</v>
      </c>
      <c r="O12">
        <v>0</v>
      </c>
      <c r="P12">
        <v>43.019384632476211</v>
      </c>
      <c r="Q12">
        <v>3.3500547311858306</v>
      </c>
      <c r="R12">
        <v>13.096434142783881</v>
      </c>
      <c r="S12">
        <v>4.1858920914686788</v>
      </c>
      <c r="T12">
        <v>0</v>
      </c>
      <c r="U12">
        <v>107.77383823153613</v>
      </c>
      <c r="V12">
        <v>6.4062301200132312</v>
      </c>
      <c r="W12">
        <v>12.8425453288102</v>
      </c>
      <c r="X12">
        <v>45.555227509177101</v>
      </c>
      <c r="Y12">
        <v>0</v>
      </c>
      <c r="Z12">
        <v>2.0042233500313085</v>
      </c>
      <c r="AA12">
        <v>13.016050194531413</v>
      </c>
      <c r="AB12">
        <v>8.1102755034128879</v>
      </c>
      <c r="AC12">
        <v>0</v>
      </c>
      <c r="AD12">
        <v>0</v>
      </c>
      <c r="AE12">
        <v>5.0712044305137907</v>
      </c>
      <c r="AF12">
        <v>2.4968088249262546</v>
      </c>
      <c r="AG12">
        <v>12.533035436363432</v>
      </c>
      <c r="AH12">
        <v>0</v>
      </c>
      <c r="AI12">
        <v>0</v>
      </c>
      <c r="AJ12">
        <v>0</v>
      </c>
      <c r="AK12">
        <v>16.183800907022</v>
      </c>
      <c r="AL12">
        <v>0</v>
      </c>
      <c r="AM12">
        <v>4.8809859435491196</v>
      </c>
      <c r="AN12">
        <v>1.020530392444166</v>
      </c>
      <c r="AO12">
        <v>0</v>
      </c>
      <c r="AP12">
        <v>0.15823472777682951</v>
      </c>
      <c r="AQ12">
        <v>0</v>
      </c>
      <c r="AR12">
        <v>15.000783343769568</v>
      </c>
      <c r="AS12">
        <v>8.5159754994273431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30.261966946546572</v>
      </c>
      <c r="BB12">
        <f t="shared" si="0"/>
        <v>693.70853416700845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5.1555366841403778</v>
      </c>
      <c r="L13">
        <v>328.69837528904242</v>
      </c>
      <c r="M13">
        <v>28.416180319741674</v>
      </c>
      <c r="N13">
        <v>36.478883019099875</v>
      </c>
      <c r="O13">
        <v>0</v>
      </c>
      <c r="P13">
        <v>43.019384632476211</v>
      </c>
      <c r="Q13">
        <v>3.6101293503372478</v>
      </c>
      <c r="R13">
        <v>13.096434142783881</v>
      </c>
      <c r="S13">
        <v>4.1858920914686788</v>
      </c>
      <c r="T13">
        <v>0</v>
      </c>
      <c r="U13">
        <v>107.77383823153613</v>
      </c>
      <c r="V13">
        <v>6.4062301200132312</v>
      </c>
      <c r="W13">
        <v>12.8425453288102</v>
      </c>
      <c r="X13">
        <v>45.555227509177101</v>
      </c>
      <c r="Y13">
        <v>0</v>
      </c>
      <c r="Z13">
        <v>2.0042233500313085</v>
      </c>
      <c r="AA13">
        <v>13.016050194531413</v>
      </c>
      <c r="AB13">
        <v>8.1102755034128879</v>
      </c>
      <c r="AC13">
        <v>0</v>
      </c>
      <c r="AD13">
        <v>0</v>
      </c>
      <c r="AE13">
        <v>5.0712044305137907</v>
      </c>
      <c r="AF13">
        <v>2.4968088249262546</v>
      </c>
      <c r="AG13">
        <v>12.533035436363432</v>
      </c>
      <c r="AH13">
        <v>0</v>
      </c>
      <c r="AI13">
        <v>0</v>
      </c>
      <c r="AJ13">
        <v>0</v>
      </c>
      <c r="AK13">
        <v>16.183800907022</v>
      </c>
      <c r="AL13">
        <v>0</v>
      </c>
      <c r="AM13">
        <v>4.8809859435491196</v>
      </c>
      <c r="AN13">
        <v>1.020530392444166</v>
      </c>
      <c r="AO13">
        <v>0</v>
      </c>
      <c r="AP13">
        <v>0.15823472777682951</v>
      </c>
      <c r="AQ13">
        <v>0</v>
      </c>
      <c r="AR13">
        <v>15.000783343769568</v>
      </c>
      <c r="AS13">
        <v>8.5159754994273431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30.272837628386092</v>
      </c>
      <c r="BB13">
        <f t="shared" si="0"/>
        <v>693.9577276440092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5.1555471444515302</v>
      </c>
      <c r="L14">
        <v>328.69837528904242</v>
      </c>
      <c r="M14">
        <v>28.416180319741674</v>
      </c>
      <c r="N14">
        <v>36.478883019099875</v>
      </c>
      <c r="O14">
        <v>0</v>
      </c>
      <c r="P14">
        <v>43.019384632476211</v>
      </c>
      <c r="Q14">
        <v>3.6101293503372478</v>
      </c>
      <c r="R14">
        <v>13.096434142783881</v>
      </c>
      <c r="S14">
        <v>4.1858920914686788</v>
      </c>
      <c r="T14">
        <v>0</v>
      </c>
      <c r="U14">
        <v>107.77383823153613</v>
      </c>
      <c r="V14">
        <v>6.4062301200132312</v>
      </c>
      <c r="W14">
        <v>12.8425453288102</v>
      </c>
      <c r="X14">
        <v>45.555227509177101</v>
      </c>
      <c r="Y14">
        <v>0</v>
      </c>
      <c r="Z14">
        <v>2.0042233500313085</v>
      </c>
      <c r="AA14">
        <v>13.016050194531413</v>
      </c>
      <c r="AB14">
        <v>4.0345532297127855</v>
      </c>
      <c r="AC14">
        <v>0</v>
      </c>
      <c r="AD14">
        <v>0</v>
      </c>
      <c r="AE14">
        <v>0</v>
      </c>
      <c r="AF14">
        <v>2.4968088249262546</v>
      </c>
      <c r="AG14">
        <v>12.533035436363432</v>
      </c>
      <c r="AH14">
        <v>0</v>
      </c>
      <c r="AI14">
        <v>0</v>
      </c>
      <c r="AJ14">
        <v>0</v>
      </c>
      <c r="AK14">
        <v>16.183800907022</v>
      </c>
      <c r="AL14">
        <v>0</v>
      </c>
      <c r="AM14">
        <v>4.8809859435491196</v>
      </c>
      <c r="AN14">
        <v>1.020530392444166</v>
      </c>
      <c r="AO14">
        <v>0</v>
      </c>
      <c r="AP14">
        <v>0.15823472777682951</v>
      </c>
      <c r="AQ14">
        <v>0</v>
      </c>
      <c r="AR14">
        <v>15.000783343769568</v>
      </c>
      <c r="AS14">
        <v>8.5159754994273431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29.890496529390958</v>
      </c>
      <c r="BB14">
        <f t="shared" si="0"/>
        <v>685.19315249910153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5.1555366841403778</v>
      </c>
      <c r="L15">
        <v>323.19706721760247</v>
      </c>
      <c r="M15">
        <v>28.416180319741674</v>
      </c>
      <c r="N15">
        <v>36.478883019099875</v>
      </c>
      <c r="O15">
        <v>0</v>
      </c>
      <c r="P15">
        <v>43.019384632476211</v>
      </c>
      <c r="Q15">
        <v>3.6101293503372478</v>
      </c>
      <c r="R15">
        <v>13.096434142783881</v>
      </c>
      <c r="S15">
        <v>4.1858920914686788</v>
      </c>
      <c r="T15">
        <v>0</v>
      </c>
      <c r="U15">
        <v>107.77383823153613</v>
      </c>
      <c r="V15">
        <v>6.4002239527127536</v>
      </c>
      <c r="W15">
        <v>12.8425453288102</v>
      </c>
      <c r="X15">
        <v>45.555227509177101</v>
      </c>
      <c r="Y15">
        <v>0</v>
      </c>
      <c r="Z15">
        <v>2.0042233500313085</v>
      </c>
      <c r="AA15">
        <v>13.016050194531413</v>
      </c>
      <c r="AB15">
        <v>4.0345532297127855</v>
      </c>
      <c r="AC15">
        <v>0</v>
      </c>
      <c r="AD15">
        <v>0</v>
      </c>
      <c r="AE15">
        <v>0</v>
      </c>
      <c r="AF15">
        <v>2.4968088249262546</v>
      </c>
      <c r="AG15">
        <v>12.533035436363432</v>
      </c>
      <c r="AH15">
        <v>0</v>
      </c>
      <c r="AI15">
        <v>0</v>
      </c>
      <c r="AJ15">
        <v>0</v>
      </c>
      <c r="AK15">
        <v>16.183800907022</v>
      </c>
      <c r="AL15">
        <v>0</v>
      </c>
      <c r="AM15">
        <v>4.8809859435491196</v>
      </c>
      <c r="AN15">
        <v>1.020530392444166</v>
      </c>
      <c r="AO15">
        <v>0</v>
      </c>
      <c r="AP15">
        <v>0.15823472777682951</v>
      </c>
      <c r="AQ15">
        <v>0</v>
      </c>
      <c r="AR15">
        <v>15.000783343769568</v>
      </c>
      <c r="AS15">
        <v>9.850283200251706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29.716064418865038</v>
      </c>
      <c r="BB15">
        <f t="shared" si="0"/>
        <v>681.1945676114002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5.1555471444515302</v>
      </c>
      <c r="L16">
        <v>323.19706721760247</v>
      </c>
      <c r="M16">
        <v>28.416180319741674</v>
      </c>
      <c r="N16">
        <v>36.478883019099875</v>
      </c>
      <c r="O16">
        <v>0</v>
      </c>
      <c r="P16">
        <v>43.019384632476211</v>
      </c>
      <c r="Q16">
        <v>3.6101293503372478</v>
      </c>
      <c r="R16">
        <v>13.096434142783881</v>
      </c>
      <c r="S16">
        <v>4.1858920914686788</v>
      </c>
      <c r="T16">
        <v>0</v>
      </c>
      <c r="U16">
        <v>107.77383823153613</v>
      </c>
      <c r="V16">
        <v>6.4002239527127536</v>
      </c>
      <c r="W16">
        <v>12.8425453288102</v>
      </c>
      <c r="X16">
        <v>45.555227509177101</v>
      </c>
      <c r="Y16">
        <v>0</v>
      </c>
      <c r="Z16">
        <v>2.0042233500313085</v>
      </c>
      <c r="AA16">
        <v>12.735001927363806</v>
      </c>
      <c r="AB16">
        <v>0</v>
      </c>
      <c r="AC16">
        <v>0</v>
      </c>
      <c r="AD16">
        <v>0</v>
      </c>
      <c r="AE16">
        <v>0</v>
      </c>
      <c r="AF16">
        <v>2.4968088249262546</v>
      </c>
      <c r="AG16">
        <v>12.533035436363432</v>
      </c>
      <c r="AH16">
        <v>0</v>
      </c>
      <c r="AI16">
        <v>0</v>
      </c>
      <c r="AJ16">
        <v>0</v>
      </c>
      <c r="AK16">
        <v>16.183800907022</v>
      </c>
      <c r="AL16">
        <v>0</v>
      </c>
      <c r="AM16">
        <v>4.8809859435491196</v>
      </c>
      <c r="AN16">
        <v>1.020530392444166</v>
      </c>
      <c r="AO16">
        <v>0</v>
      </c>
      <c r="AP16">
        <v>0.15823472777682951</v>
      </c>
      <c r="AQ16">
        <v>0</v>
      </c>
      <c r="AR16">
        <v>15.000783343769568</v>
      </c>
      <c r="AS16">
        <v>9.850283200251706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29.535672713536442</v>
      </c>
      <c r="BB16">
        <f t="shared" si="0"/>
        <v>677.05936828015956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5.1555366841403778</v>
      </c>
      <c r="L17">
        <v>323.19706721760247</v>
      </c>
      <c r="M17">
        <v>28.416180319741674</v>
      </c>
      <c r="N17">
        <v>36.478883019099875</v>
      </c>
      <c r="O17">
        <v>0</v>
      </c>
      <c r="P17">
        <v>43.019384632476211</v>
      </c>
      <c r="Q17">
        <v>3.6101293503372478</v>
      </c>
      <c r="R17">
        <v>13.096434142783881</v>
      </c>
      <c r="S17">
        <v>4.1858920914686788</v>
      </c>
      <c r="T17">
        <v>0</v>
      </c>
      <c r="U17">
        <v>107.77383823153613</v>
      </c>
      <c r="V17">
        <v>6.4002239527127536</v>
      </c>
      <c r="W17">
        <v>12.8425453288102</v>
      </c>
      <c r="X17">
        <v>45.555227509177101</v>
      </c>
      <c r="Y17">
        <v>0</v>
      </c>
      <c r="Z17">
        <v>2.0042233500313085</v>
      </c>
      <c r="AA17">
        <v>8.0508632874139003</v>
      </c>
      <c r="AB17">
        <v>0</v>
      </c>
      <c r="AC17">
        <v>0</v>
      </c>
      <c r="AD17">
        <v>0</v>
      </c>
      <c r="AE17">
        <v>0</v>
      </c>
      <c r="AF17">
        <v>2.4968088249262546</v>
      </c>
      <c r="AG17">
        <v>12.533035436363432</v>
      </c>
      <c r="AH17">
        <v>0</v>
      </c>
      <c r="AI17">
        <v>0</v>
      </c>
      <c r="AJ17">
        <v>0</v>
      </c>
      <c r="AK17">
        <v>16.183800907022</v>
      </c>
      <c r="AL17">
        <v>0</v>
      </c>
      <c r="AM17">
        <v>4.8809859435491196</v>
      </c>
      <c r="AN17">
        <v>1.020530392444166</v>
      </c>
      <c r="AO17">
        <v>0</v>
      </c>
      <c r="AP17">
        <v>0.23735209166524429</v>
      </c>
      <c r="AQ17">
        <v>0</v>
      </c>
      <c r="AR17">
        <v>15.000783343769568</v>
      </c>
      <c r="AS17">
        <v>8.3082685411163766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29.278726174204209</v>
      </c>
      <c r="BB17">
        <f t="shared" si="0"/>
        <v>671.16926842398379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5.1555471444515302</v>
      </c>
      <c r="L18">
        <v>323.19706721760247</v>
      </c>
      <c r="M18">
        <v>28.416180319741674</v>
      </c>
      <c r="N18">
        <v>36.478883019099875</v>
      </c>
      <c r="O18">
        <v>0</v>
      </c>
      <c r="P18">
        <v>43.019384632476211</v>
      </c>
      <c r="Q18">
        <v>3.6101293503372478</v>
      </c>
      <c r="R18">
        <v>13.096434142783881</v>
      </c>
      <c r="S18">
        <v>4.1858920914686788</v>
      </c>
      <c r="T18">
        <v>0</v>
      </c>
      <c r="U18">
        <v>107.77383823153613</v>
      </c>
      <c r="V18">
        <v>6.4002239527127536</v>
      </c>
      <c r="W18">
        <v>12.8425453288102</v>
      </c>
      <c r="X18">
        <v>45.555227509177101</v>
      </c>
      <c r="Y18">
        <v>0</v>
      </c>
      <c r="Z18">
        <v>2.0042233500313085</v>
      </c>
      <c r="AA18">
        <v>3.9034488666249216</v>
      </c>
      <c r="AB18">
        <v>0</v>
      </c>
      <c r="AC18">
        <v>0</v>
      </c>
      <c r="AD18">
        <v>0</v>
      </c>
      <c r="AE18">
        <v>0</v>
      </c>
      <c r="AF18">
        <v>2.4968088249262546</v>
      </c>
      <c r="AG18">
        <v>12.533035436363432</v>
      </c>
      <c r="AH18">
        <v>0</v>
      </c>
      <c r="AI18">
        <v>0</v>
      </c>
      <c r="AJ18">
        <v>0</v>
      </c>
      <c r="AK18">
        <v>16.183800907022</v>
      </c>
      <c r="AL18">
        <v>0</v>
      </c>
      <c r="AM18">
        <v>4.8809859435491196</v>
      </c>
      <c r="AN18">
        <v>1.020530392444166</v>
      </c>
      <c r="AO18">
        <v>0</v>
      </c>
      <c r="AP18">
        <v>0.23735209166524429</v>
      </c>
      <c r="AQ18">
        <v>0</v>
      </c>
      <c r="AR18">
        <v>15.000783343769568</v>
      </c>
      <c r="AS18">
        <v>8.3082685411163766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29.10536468865623</v>
      </c>
      <c r="BB18">
        <f t="shared" si="0"/>
        <v>667.19522594905391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5.1555366841403778</v>
      </c>
      <c r="L19">
        <v>320.09059053086349</v>
      </c>
      <c r="M19">
        <v>28.416180319741674</v>
      </c>
      <c r="N19">
        <v>36.478883019099875</v>
      </c>
      <c r="O19">
        <v>0</v>
      </c>
      <c r="P19">
        <v>43.019384632476211</v>
      </c>
      <c r="Q19">
        <v>3.6101293503372478</v>
      </c>
      <c r="R19">
        <v>13.096434142783881</v>
      </c>
      <c r="S19">
        <v>4.1858920914686788</v>
      </c>
      <c r="T19">
        <v>0</v>
      </c>
      <c r="U19">
        <v>107.77383823153613</v>
      </c>
      <c r="V19">
        <v>6.4002239527127536</v>
      </c>
      <c r="W19">
        <v>12.8425453288102</v>
      </c>
      <c r="X19">
        <v>45.555227509177101</v>
      </c>
      <c r="Y19">
        <v>0</v>
      </c>
      <c r="Z19">
        <v>2.0042233500313085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2.4968088249262546</v>
      </c>
      <c r="AG19">
        <v>12.533035436363432</v>
      </c>
      <c r="AH19">
        <v>0</v>
      </c>
      <c r="AI19">
        <v>0</v>
      </c>
      <c r="AJ19">
        <v>0</v>
      </c>
      <c r="AK19">
        <v>16.183800907022</v>
      </c>
      <c r="AL19">
        <v>0</v>
      </c>
      <c r="AM19">
        <v>4.8809859435491196</v>
      </c>
      <c r="AN19">
        <v>1.020530392444166</v>
      </c>
      <c r="AO19">
        <v>0</v>
      </c>
      <c r="AP19">
        <v>0.19779324963248371</v>
      </c>
      <c r="AQ19">
        <v>0</v>
      </c>
      <c r="AR19">
        <v>15.000783343769568</v>
      </c>
      <c r="AS19">
        <v>8.3082685411163766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28.810695803687679</v>
      </c>
      <c r="BB19">
        <f t="shared" si="0"/>
        <v>660.44039997831464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5.1555471444515302</v>
      </c>
      <c r="L20">
        <v>320.09059053086349</v>
      </c>
      <c r="M20">
        <v>28.416180319741674</v>
      </c>
      <c r="N20">
        <v>36.478883019099875</v>
      </c>
      <c r="O20">
        <v>0</v>
      </c>
      <c r="P20">
        <v>43.019384632476211</v>
      </c>
      <c r="Q20">
        <v>3.6101293503372478</v>
      </c>
      <c r="R20">
        <v>13.096434142783881</v>
      </c>
      <c r="S20">
        <v>4.1858920914686788</v>
      </c>
      <c r="T20">
        <v>0</v>
      </c>
      <c r="U20">
        <v>107.77383823153613</v>
      </c>
      <c r="V20">
        <v>6.4002239527127536</v>
      </c>
      <c r="W20">
        <v>12.8425453288102</v>
      </c>
      <c r="X20">
        <v>45.555227509177101</v>
      </c>
      <c r="Y20">
        <v>0</v>
      </c>
      <c r="Z20">
        <v>2.0042233500313085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2.4968088249262546</v>
      </c>
      <c r="AG20">
        <v>12.533035436363432</v>
      </c>
      <c r="AH20">
        <v>0</v>
      </c>
      <c r="AI20">
        <v>0</v>
      </c>
      <c r="AJ20">
        <v>0</v>
      </c>
      <c r="AK20">
        <v>16.183800907022</v>
      </c>
      <c r="AL20">
        <v>0</v>
      </c>
      <c r="AM20">
        <v>4.8809859435491196</v>
      </c>
      <c r="AN20">
        <v>1.020530392444166</v>
      </c>
      <c r="AO20">
        <v>0</v>
      </c>
      <c r="AP20">
        <v>0.19779324963248371</v>
      </c>
      <c r="AQ20">
        <v>0</v>
      </c>
      <c r="AR20">
        <v>15.000783343769568</v>
      </c>
      <c r="AS20">
        <v>8.3082685411163766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28.810696240928685</v>
      </c>
      <c r="BB20">
        <f t="shared" si="0"/>
        <v>660.44041000138486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5.1555366841403778</v>
      </c>
      <c r="L21">
        <v>320.09285710875849</v>
      </c>
      <c r="M21">
        <v>28.416180319741674</v>
      </c>
      <c r="N21">
        <v>36.478883019099875</v>
      </c>
      <c r="O21">
        <v>0</v>
      </c>
      <c r="P21">
        <v>43.019384632476211</v>
      </c>
      <c r="Q21">
        <v>3.6101293503372478</v>
      </c>
      <c r="R21">
        <v>13.096434142783881</v>
      </c>
      <c r="S21">
        <v>4.1858920914686788</v>
      </c>
      <c r="T21">
        <v>0</v>
      </c>
      <c r="U21">
        <v>107.77383823153613</v>
      </c>
      <c r="V21">
        <v>6.4002239527127536</v>
      </c>
      <c r="W21">
        <v>12.8425453288102</v>
      </c>
      <c r="X21">
        <v>45.555227509177101</v>
      </c>
      <c r="Y21">
        <v>0</v>
      </c>
      <c r="Z21">
        <v>2.0042233500313085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2.4968088249262546</v>
      </c>
      <c r="AG21">
        <v>12.533035436363432</v>
      </c>
      <c r="AH21">
        <v>0</v>
      </c>
      <c r="AI21">
        <v>0</v>
      </c>
      <c r="AJ21">
        <v>0</v>
      </c>
      <c r="AK21">
        <v>16.183800907022</v>
      </c>
      <c r="AL21">
        <v>0</v>
      </c>
      <c r="AM21">
        <v>4.8809859435491196</v>
      </c>
      <c r="AN21">
        <v>1.020530392444166</v>
      </c>
      <c r="AO21">
        <v>0</v>
      </c>
      <c r="AP21">
        <v>0.19779324963248371</v>
      </c>
      <c r="AQ21">
        <v>0</v>
      </c>
      <c r="AR21">
        <v>15.000783343769568</v>
      </c>
      <c r="AS21">
        <v>8.3082685411163766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28.810790546643659</v>
      </c>
      <c r="BB21">
        <f t="shared" si="0"/>
        <v>660.44257181325361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5.1555471444515302</v>
      </c>
      <c r="L22">
        <v>320.0965095316144</v>
      </c>
      <c r="M22">
        <v>28.416180319741674</v>
      </c>
      <c r="N22">
        <v>36.478883019099875</v>
      </c>
      <c r="O22">
        <v>0</v>
      </c>
      <c r="P22">
        <v>43.019384632476211</v>
      </c>
      <c r="Q22">
        <v>3.6101293503372478</v>
      </c>
      <c r="R22">
        <v>13.096434142783881</v>
      </c>
      <c r="S22">
        <v>4.1858920914686788</v>
      </c>
      <c r="T22">
        <v>0</v>
      </c>
      <c r="U22">
        <v>107.77383823153613</v>
      </c>
      <c r="V22">
        <v>6.4002239527127536</v>
      </c>
      <c r="W22">
        <v>12.8425453288102</v>
      </c>
      <c r="X22">
        <v>45.555227509177101</v>
      </c>
      <c r="Y22">
        <v>0</v>
      </c>
      <c r="Z22">
        <v>2.0042233500313085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2.4968088249262546</v>
      </c>
      <c r="AG22">
        <v>12.533035436363432</v>
      </c>
      <c r="AH22">
        <v>0</v>
      </c>
      <c r="AI22">
        <v>0</v>
      </c>
      <c r="AJ22">
        <v>0</v>
      </c>
      <c r="AK22">
        <v>16.183800907022</v>
      </c>
      <c r="AL22">
        <v>0</v>
      </c>
      <c r="AM22">
        <v>4.8809859435491196</v>
      </c>
      <c r="AN22">
        <v>1.020530392444166</v>
      </c>
      <c r="AO22">
        <v>0</v>
      </c>
      <c r="AP22">
        <v>0.19779324963248371</v>
      </c>
      <c r="AQ22">
        <v>0</v>
      </c>
      <c r="AR22">
        <v>15.000783343769568</v>
      </c>
      <c r="AS22">
        <v>8.3082685411163766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28.810943655160038</v>
      </c>
      <c r="BB22">
        <f t="shared" si="0"/>
        <v>660.44608158790436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5.1449965453357969</v>
      </c>
      <c r="L23">
        <v>382.50548946029659</v>
      </c>
      <c r="M23">
        <v>28.416180319741674</v>
      </c>
      <c r="N23">
        <v>36.478883019099875</v>
      </c>
      <c r="O23">
        <v>0</v>
      </c>
      <c r="P23">
        <v>43.019384632476211</v>
      </c>
      <c r="Q23">
        <v>3.3193376172330558</v>
      </c>
      <c r="R23">
        <v>13.09500807432658</v>
      </c>
      <c r="S23">
        <v>4.0194973453436695</v>
      </c>
      <c r="T23">
        <v>0</v>
      </c>
      <c r="U23">
        <v>107.77383823153613</v>
      </c>
      <c r="V23">
        <v>6.3974588804902037</v>
      </c>
      <c r="W23">
        <v>12.846579249550903</v>
      </c>
      <c r="X23">
        <v>37.056782914093183</v>
      </c>
      <c r="Y23">
        <v>0</v>
      </c>
      <c r="Z23">
        <v>2.0042233500313085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2.4968088249262546</v>
      </c>
      <c r="AG23">
        <v>12.533035436363432</v>
      </c>
      <c r="AH23">
        <v>0</v>
      </c>
      <c r="AI23">
        <v>0</v>
      </c>
      <c r="AJ23">
        <v>0</v>
      </c>
      <c r="AK23">
        <v>16.183800907022</v>
      </c>
      <c r="AL23">
        <v>0</v>
      </c>
      <c r="AM23">
        <v>4.8809859435491196</v>
      </c>
      <c r="AN23">
        <v>1.020530392444166</v>
      </c>
      <c r="AO23">
        <v>0</v>
      </c>
      <c r="AP23">
        <v>0.15823472777682951</v>
      </c>
      <c r="AQ23">
        <v>0</v>
      </c>
      <c r="AR23">
        <v>16.364490920475891</v>
      </c>
      <c r="AS23">
        <v>9.850283200251706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31.164651693680796</v>
      </c>
      <c r="BB23">
        <f t="shared" si="0"/>
        <v>714.40117829868393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5.1450093157640779</v>
      </c>
      <c r="L24">
        <v>483.16287935809709</v>
      </c>
      <c r="M24">
        <v>28.416180319741674</v>
      </c>
      <c r="N24">
        <v>36.478883019099875</v>
      </c>
      <c r="O24">
        <v>0</v>
      </c>
      <c r="P24">
        <v>43.019384632476211</v>
      </c>
      <c r="Q24">
        <v>3.3193376172330558</v>
      </c>
      <c r="R24">
        <v>13.09500807432658</v>
      </c>
      <c r="S24">
        <v>4.0194973453436695</v>
      </c>
      <c r="T24">
        <v>0</v>
      </c>
      <c r="U24">
        <v>107.77383823153613</v>
      </c>
      <c r="V24">
        <v>6.3974588804902037</v>
      </c>
      <c r="W24">
        <v>12.846579249550903</v>
      </c>
      <c r="X24">
        <v>45.261496068599911</v>
      </c>
      <c r="Y24">
        <v>0</v>
      </c>
      <c r="Z24">
        <v>2.0042233500313085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2.4968088249262546</v>
      </c>
      <c r="AG24">
        <v>12.533035436363432</v>
      </c>
      <c r="AH24">
        <v>6.5073783046336882</v>
      </c>
      <c r="AI24">
        <v>0</v>
      </c>
      <c r="AJ24">
        <v>0</v>
      </c>
      <c r="AK24">
        <v>16.183800907022</v>
      </c>
      <c r="AL24">
        <v>0</v>
      </c>
      <c r="AM24">
        <v>4.8809859435491196</v>
      </c>
      <c r="AN24">
        <v>1.020530392444166</v>
      </c>
      <c r="AO24">
        <v>0</v>
      </c>
      <c r="AP24">
        <v>0.15823472777682951</v>
      </c>
      <c r="AQ24">
        <v>0</v>
      </c>
      <c r="AR24">
        <v>16.364490920475891</v>
      </c>
      <c r="AS24">
        <v>9.850283200251706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35.987096548204818</v>
      </c>
      <c r="BB24">
        <f t="shared" si="0"/>
        <v>824.94822757152895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9.8100605301607171</v>
      </c>
      <c r="L25">
        <v>582.30169149791936</v>
      </c>
      <c r="M25">
        <v>28.416180319741674</v>
      </c>
      <c r="N25">
        <v>36.478883019099875</v>
      </c>
      <c r="O25">
        <v>0</v>
      </c>
      <c r="P25">
        <v>43.019384632476211</v>
      </c>
      <c r="Q25">
        <v>6.913808294808085</v>
      </c>
      <c r="R25">
        <v>13.09500807432658</v>
      </c>
      <c r="S25">
        <v>8.4222643336537715</v>
      </c>
      <c r="T25">
        <v>0</v>
      </c>
      <c r="U25">
        <v>107.77383823153613</v>
      </c>
      <c r="V25">
        <v>6.3974588804902037</v>
      </c>
      <c r="W25">
        <v>12.846579249550903</v>
      </c>
      <c r="X25">
        <v>45.553786253885853</v>
      </c>
      <c r="Y25">
        <v>0</v>
      </c>
      <c r="Z25">
        <v>2.0042233500313085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2.4968088249262546</v>
      </c>
      <c r="AG25">
        <v>12.533035436363432</v>
      </c>
      <c r="AH25">
        <v>13.014756609267376</v>
      </c>
      <c r="AI25">
        <v>0</v>
      </c>
      <c r="AJ25">
        <v>0</v>
      </c>
      <c r="AK25">
        <v>16.183800907022</v>
      </c>
      <c r="AL25">
        <v>0</v>
      </c>
      <c r="AM25">
        <v>4.8809859435491196</v>
      </c>
      <c r="AN25">
        <v>1.020530392444166</v>
      </c>
      <c r="AO25">
        <v>0</v>
      </c>
      <c r="AP25">
        <v>0.15823472777682951</v>
      </c>
      <c r="AQ25">
        <v>0</v>
      </c>
      <c r="AR25">
        <v>15.000783343769568</v>
      </c>
      <c r="AS25">
        <v>8.3082685411163766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40.823149524265645</v>
      </c>
      <c r="BB25">
        <f t="shared" si="0"/>
        <v>935.80722186964999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9.4653434010110242</v>
      </c>
      <c r="L26">
        <v>582.29923347206318</v>
      </c>
      <c r="M26">
        <v>28.416180319741674</v>
      </c>
      <c r="N26">
        <v>36.478883019099875</v>
      </c>
      <c r="O26">
        <v>0</v>
      </c>
      <c r="P26">
        <v>43.019384632476211</v>
      </c>
      <c r="Q26">
        <v>6.7439223098438674</v>
      </c>
      <c r="R26">
        <v>13.099727799429902</v>
      </c>
      <c r="S26">
        <v>8.4222643336537715</v>
      </c>
      <c r="T26">
        <v>0</v>
      </c>
      <c r="U26">
        <v>107.77383823153613</v>
      </c>
      <c r="V26">
        <v>6.3974588804902037</v>
      </c>
      <c r="W26">
        <v>12.846579249550903</v>
      </c>
      <c r="X26">
        <v>45.553786253885853</v>
      </c>
      <c r="Y26">
        <v>0</v>
      </c>
      <c r="Z26">
        <v>2.0042233500313085</v>
      </c>
      <c r="AA26">
        <v>0</v>
      </c>
      <c r="AB26">
        <v>0</v>
      </c>
      <c r="AC26">
        <v>0</v>
      </c>
      <c r="AD26">
        <v>2.8149569039462885</v>
      </c>
      <c r="AE26">
        <v>0</v>
      </c>
      <c r="AF26">
        <v>2.4968088249262546</v>
      </c>
      <c r="AG26">
        <v>12.533035436363432</v>
      </c>
      <c r="AH26">
        <v>21.148979568461698</v>
      </c>
      <c r="AI26">
        <v>0</v>
      </c>
      <c r="AJ26">
        <v>0</v>
      </c>
      <c r="AK26">
        <v>16.183800907022</v>
      </c>
      <c r="AL26">
        <v>0</v>
      </c>
      <c r="AM26">
        <v>4.8809859435491196</v>
      </c>
      <c r="AN26">
        <v>1.020530392444166</v>
      </c>
      <c r="AO26">
        <v>0</v>
      </c>
      <c r="AP26">
        <v>0.15823472777682951</v>
      </c>
      <c r="AQ26">
        <v>0</v>
      </c>
      <c r="AR26">
        <v>15.000783343769568</v>
      </c>
      <c r="AS26">
        <v>8.3082685411163766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41.25940937140345</v>
      </c>
      <c r="BB26">
        <f t="shared" si="0"/>
        <v>945.80780047078611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521.81262449137125</v>
      </c>
      <c r="M27">
        <v>28.416180319741674</v>
      </c>
      <c r="N27">
        <v>36.478883019099875</v>
      </c>
      <c r="O27">
        <v>0</v>
      </c>
      <c r="P27">
        <v>43.019384632476211</v>
      </c>
      <c r="Q27">
        <v>2.4535384921547072</v>
      </c>
      <c r="R27">
        <v>2.0141838820885472</v>
      </c>
      <c r="S27">
        <v>2.5775505145087765</v>
      </c>
      <c r="T27">
        <v>0</v>
      </c>
      <c r="U27">
        <v>107.77383823153613</v>
      </c>
      <c r="V27">
        <v>2.0140484969641066</v>
      </c>
      <c r="W27">
        <v>5.0306468993761424</v>
      </c>
      <c r="X27">
        <v>45.553786253885853</v>
      </c>
      <c r="Y27">
        <v>0</v>
      </c>
      <c r="Z27">
        <v>2.0042233500313085</v>
      </c>
      <c r="AA27">
        <v>0</v>
      </c>
      <c r="AB27">
        <v>0</v>
      </c>
      <c r="AC27">
        <v>0</v>
      </c>
      <c r="AD27">
        <v>5.6299140870158864</v>
      </c>
      <c r="AE27">
        <v>0</v>
      </c>
      <c r="AF27">
        <v>2.4968088249262546</v>
      </c>
      <c r="AG27">
        <v>12.533035436363432</v>
      </c>
      <c r="AH27">
        <v>27.656357559486537</v>
      </c>
      <c r="AI27">
        <v>0</v>
      </c>
      <c r="AJ27">
        <v>0</v>
      </c>
      <c r="AK27">
        <v>16.183800907022</v>
      </c>
      <c r="AL27">
        <v>0</v>
      </c>
      <c r="AM27">
        <v>4.8809859435491196</v>
      </c>
      <c r="AN27">
        <v>1.020530392444166</v>
      </c>
      <c r="AO27">
        <v>0</v>
      </c>
      <c r="AP27">
        <v>0.15823472777682951</v>
      </c>
      <c r="AQ27">
        <v>0</v>
      </c>
      <c r="AR27">
        <v>15.000783343769568</v>
      </c>
      <c r="AS27">
        <v>8.3082685411163766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37.328136028892203</v>
      </c>
      <c r="BB27">
        <f t="shared" si="0"/>
        <v>855.68947231781249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422.76134024112912</v>
      </c>
      <c r="M28">
        <v>28.416180319741674</v>
      </c>
      <c r="N28">
        <v>36.478883019099875</v>
      </c>
      <c r="O28">
        <v>0</v>
      </c>
      <c r="P28">
        <v>43.019384632476211</v>
      </c>
      <c r="Q28">
        <v>2.4535384921547072</v>
      </c>
      <c r="R28">
        <v>2.0141838820885472</v>
      </c>
      <c r="S28">
        <v>2.5775505145087765</v>
      </c>
      <c r="T28">
        <v>0</v>
      </c>
      <c r="U28">
        <v>107.77383823153613</v>
      </c>
      <c r="V28">
        <v>2.0140484969641066</v>
      </c>
      <c r="W28">
        <v>5.0306468993761424</v>
      </c>
      <c r="X28">
        <v>45.553786253885853</v>
      </c>
      <c r="Y28">
        <v>0</v>
      </c>
      <c r="Z28">
        <v>4.0424165873512843</v>
      </c>
      <c r="AA28">
        <v>0</v>
      </c>
      <c r="AB28">
        <v>0</v>
      </c>
      <c r="AC28">
        <v>1.6124020801254373</v>
      </c>
      <c r="AD28">
        <v>8.4448709909621744</v>
      </c>
      <c r="AE28">
        <v>0</v>
      </c>
      <c r="AF28">
        <v>2.4968088249262546</v>
      </c>
      <c r="AG28">
        <v>12.533035436363432</v>
      </c>
      <c r="AH28">
        <v>30.910046868607807</v>
      </c>
      <c r="AI28">
        <v>0</v>
      </c>
      <c r="AJ28">
        <v>0</v>
      </c>
      <c r="AK28">
        <v>16.183800907022</v>
      </c>
      <c r="AL28">
        <v>0</v>
      </c>
      <c r="AM28">
        <v>4.8809859435491196</v>
      </c>
      <c r="AN28">
        <v>1.020530392444166</v>
      </c>
      <c r="AO28">
        <v>0</v>
      </c>
      <c r="AP28">
        <v>0.15823472777682951</v>
      </c>
      <c r="AQ28">
        <v>0</v>
      </c>
      <c r="AR28">
        <v>15.000783343769568</v>
      </c>
      <c r="AS28">
        <v>8.3082685411163766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33.594056643207537</v>
      </c>
      <c r="BB28">
        <f t="shared" si="0"/>
        <v>770.09150898376811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320.09059053086349</v>
      </c>
      <c r="M29">
        <v>28.416180319741674</v>
      </c>
      <c r="N29">
        <v>36.478883019099875</v>
      </c>
      <c r="O29">
        <v>0</v>
      </c>
      <c r="P29">
        <v>43.019384632476211</v>
      </c>
      <c r="Q29">
        <v>2.4535384921547072</v>
      </c>
      <c r="R29">
        <v>13.096453714160523</v>
      </c>
      <c r="S29">
        <v>2.5775505145087765</v>
      </c>
      <c r="T29">
        <v>0</v>
      </c>
      <c r="U29">
        <v>107.77383823153613</v>
      </c>
      <c r="V29">
        <v>5.5488720392450563</v>
      </c>
      <c r="W29">
        <v>12.848103043372575</v>
      </c>
      <c r="X29">
        <v>45.553786253885853</v>
      </c>
      <c r="Y29">
        <v>0</v>
      </c>
      <c r="Z29">
        <v>4.0424165873512843</v>
      </c>
      <c r="AA29">
        <v>0</v>
      </c>
      <c r="AB29">
        <v>1.0292228294218548</v>
      </c>
      <c r="AC29">
        <v>2.9888428531306293</v>
      </c>
      <c r="AD29">
        <v>11.25982789490846</v>
      </c>
      <c r="AE29">
        <v>0</v>
      </c>
      <c r="AF29">
        <v>2.4968088249262546</v>
      </c>
      <c r="AG29">
        <v>12.533035436363432</v>
      </c>
      <c r="AH29">
        <v>30.910046868607807</v>
      </c>
      <c r="AI29">
        <v>0</v>
      </c>
      <c r="AJ29">
        <v>0</v>
      </c>
      <c r="AK29">
        <v>16.183800907022</v>
      </c>
      <c r="AL29">
        <v>0</v>
      </c>
      <c r="AM29">
        <v>4.8809859435491196</v>
      </c>
      <c r="AN29">
        <v>1.020530392444166</v>
      </c>
      <c r="AO29">
        <v>0</v>
      </c>
      <c r="AP29">
        <v>0.15823472777682951</v>
      </c>
      <c r="AQ29">
        <v>0</v>
      </c>
      <c r="AR29">
        <v>15.000783343769568</v>
      </c>
      <c r="AS29">
        <v>8.3082685411163766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30.458405412351858</v>
      </c>
      <c r="BB29">
        <f t="shared" si="0"/>
        <v>698.21158052908095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320.09059053086349</v>
      </c>
      <c r="M30">
        <v>28.416180319741674</v>
      </c>
      <c r="N30">
        <v>36.478883019099875</v>
      </c>
      <c r="O30">
        <v>0</v>
      </c>
      <c r="P30">
        <v>43.019384632476211</v>
      </c>
      <c r="Q30">
        <v>2.4535384921547072</v>
      </c>
      <c r="R30">
        <v>13.576993654674645</v>
      </c>
      <c r="S30">
        <v>2.5775505145087765</v>
      </c>
      <c r="T30">
        <v>0</v>
      </c>
      <c r="U30">
        <v>107.77383823153613</v>
      </c>
      <c r="V30">
        <v>6.4002239527127536</v>
      </c>
      <c r="W30">
        <v>12.8425453288102</v>
      </c>
      <c r="X30">
        <v>46.717685860346172</v>
      </c>
      <c r="Y30">
        <v>0</v>
      </c>
      <c r="Z30">
        <v>6.0466399373825936</v>
      </c>
      <c r="AA30">
        <v>0</v>
      </c>
      <c r="AB30">
        <v>4.0345532297127855</v>
      </c>
      <c r="AC30">
        <v>2.9888428531306293</v>
      </c>
      <c r="AD30">
        <v>11.25982789490846</v>
      </c>
      <c r="AE30">
        <v>0</v>
      </c>
      <c r="AF30">
        <v>2.4968088249262546</v>
      </c>
      <c r="AG30">
        <v>12.533035436363432</v>
      </c>
      <c r="AH30">
        <v>30.910046868607807</v>
      </c>
      <c r="AI30">
        <v>0</v>
      </c>
      <c r="AJ30">
        <v>0</v>
      </c>
      <c r="AK30">
        <v>16.183800907022</v>
      </c>
      <c r="AL30">
        <v>0</v>
      </c>
      <c r="AM30">
        <v>4.8809859435491196</v>
      </c>
      <c r="AN30">
        <v>1.020530392444166</v>
      </c>
      <c r="AO30">
        <v>0</v>
      </c>
      <c r="AP30">
        <v>0.15823472777682951</v>
      </c>
      <c r="AQ30">
        <v>0</v>
      </c>
      <c r="AR30">
        <v>15.000783343769568</v>
      </c>
      <c r="AS30">
        <v>8.3082685411163766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30.771896529693102</v>
      </c>
      <c r="BB30">
        <f t="shared" si="0"/>
        <v>705.3978769079414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320.09059053086349</v>
      </c>
      <c r="M31">
        <v>28.416180319741674</v>
      </c>
      <c r="N31">
        <v>36.478883019099875</v>
      </c>
      <c r="O31">
        <v>0</v>
      </c>
      <c r="P31">
        <v>43.019384632476211</v>
      </c>
      <c r="Q31">
        <v>3.067923946595847</v>
      </c>
      <c r="R31">
        <v>13.096332820910602</v>
      </c>
      <c r="S31">
        <v>2.5775505145087765</v>
      </c>
      <c r="T31">
        <v>0</v>
      </c>
      <c r="U31">
        <v>107.77383823153613</v>
      </c>
      <c r="V31">
        <v>6.4002239527127536</v>
      </c>
      <c r="W31">
        <v>12.8425453288102</v>
      </c>
      <c r="X31">
        <v>45.555227509177101</v>
      </c>
      <c r="Y31">
        <v>0</v>
      </c>
      <c r="Z31">
        <v>6.0466399373825936</v>
      </c>
      <c r="AA31">
        <v>0</v>
      </c>
      <c r="AB31">
        <v>4.0345532297127855</v>
      </c>
      <c r="AC31">
        <v>2.9888428531306293</v>
      </c>
      <c r="AD31">
        <v>11.25982789490846</v>
      </c>
      <c r="AE31">
        <v>5.0712044305137907</v>
      </c>
      <c r="AF31">
        <v>0</v>
      </c>
      <c r="AG31">
        <v>12.533035436363432</v>
      </c>
      <c r="AH31">
        <v>22.775823909413482</v>
      </c>
      <c r="AI31">
        <v>0</v>
      </c>
      <c r="AJ31">
        <v>0</v>
      </c>
      <c r="AK31">
        <v>16.183800907022</v>
      </c>
      <c r="AL31">
        <v>0</v>
      </c>
      <c r="AM31">
        <v>4.8809859435491196</v>
      </c>
      <c r="AN31">
        <v>1.020530392444166</v>
      </c>
      <c r="AO31">
        <v>0</v>
      </c>
      <c r="AP31">
        <v>0.15823472777682951</v>
      </c>
      <c r="AQ31">
        <v>0</v>
      </c>
      <c r="AR31">
        <v>15.000783343769568</v>
      </c>
      <c r="AS31">
        <v>8.3082685411163766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30.496494676377779</v>
      </c>
      <c r="BB31">
        <f t="shared" si="0"/>
        <v>699.0847176771581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320.09961511280471</v>
      </c>
      <c r="M32">
        <v>28.416180319741674</v>
      </c>
      <c r="N32">
        <v>36.478883019099875</v>
      </c>
      <c r="O32">
        <v>0</v>
      </c>
      <c r="P32">
        <v>43.019384632476211</v>
      </c>
      <c r="Q32">
        <v>3.067923946595847</v>
      </c>
      <c r="R32">
        <v>13.096332820910602</v>
      </c>
      <c r="S32">
        <v>2.5775505145087765</v>
      </c>
      <c r="T32">
        <v>0</v>
      </c>
      <c r="U32">
        <v>107.77383823153613</v>
      </c>
      <c r="V32">
        <v>6.4002239527127536</v>
      </c>
      <c r="W32">
        <v>12.8425453288102</v>
      </c>
      <c r="X32">
        <v>45.555227509177101</v>
      </c>
      <c r="Y32">
        <v>0</v>
      </c>
      <c r="Z32">
        <v>6.0466399373825936</v>
      </c>
      <c r="AA32">
        <v>0</v>
      </c>
      <c r="AB32">
        <v>4.0345532297127855</v>
      </c>
      <c r="AC32">
        <v>2.9888428531306293</v>
      </c>
      <c r="AD32">
        <v>5.6299140870158864</v>
      </c>
      <c r="AE32">
        <v>10.142408861027581</v>
      </c>
      <c r="AF32">
        <v>0</v>
      </c>
      <c r="AG32">
        <v>12.533035436363432</v>
      </c>
      <c r="AH32">
        <v>14.641601263828008</v>
      </c>
      <c r="AI32">
        <v>0</v>
      </c>
      <c r="AJ32">
        <v>0</v>
      </c>
      <c r="AK32">
        <v>16.183800907022</v>
      </c>
      <c r="AL32">
        <v>0</v>
      </c>
      <c r="AM32">
        <v>4.8809859435491196</v>
      </c>
      <c r="AN32">
        <v>1.020530392444166</v>
      </c>
      <c r="AO32">
        <v>0</v>
      </c>
      <c r="AP32">
        <v>0.19779324963248371</v>
      </c>
      <c r="AQ32">
        <v>0</v>
      </c>
      <c r="AR32">
        <v>15.000783343769568</v>
      </c>
      <c r="AS32">
        <v>8.3082685411163766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30.135160891556559</v>
      </c>
      <c r="BB32">
        <f t="shared" si="0"/>
        <v>690.80170254281188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5.1451811755028833</v>
      </c>
      <c r="L33">
        <v>320.09961511280471</v>
      </c>
      <c r="M33">
        <v>28.416180319741674</v>
      </c>
      <c r="N33">
        <v>36.478883019099875</v>
      </c>
      <c r="O33">
        <v>0</v>
      </c>
      <c r="P33">
        <v>43.019384632476211</v>
      </c>
      <c r="Q33">
        <v>3.4752281614839542</v>
      </c>
      <c r="R33">
        <v>13.576357768928043</v>
      </c>
      <c r="S33">
        <v>3.9946322777986931</v>
      </c>
      <c r="T33">
        <v>0</v>
      </c>
      <c r="U33">
        <v>107.77383823153613</v>
      </c>
      <c r="V33">
        <v>6.4002239527127536</v>
      </c>
      <c r="W33">
        <v>12.8425453288102</v>
      </c>
      <c r="X33">
        <v>45.555227509177101</v>
      </c>
      <c r="Y33">
        <v>0</v>
      </c>
      <c r="Z33">
        <v>6.0466399373825936</v>
      </c>
      <c r="AA33">
        <v>4.3181904687956587</v>
      </c>
      <c r="AB33">
        <v>4.0345532297127855</v>
      </c>
      <c r="AC33">
        <v>2.9888428531306293</v>
      </c>
      <c r="AD33">
        <v>5.6299140870158864</v>
      </c>
      <c r="AE33">
        <v>15.265910257007883</v>
      </c>
      <c r="AF33">
        <v>0</v>
      </c>
      <c r="AG33">
        <v>12.533035436363432</v>
      </c>
      <c r="AH33">
        <v>8.1342229591943216</v>
      </c>
      <c r="AI33">
        <v>0</v>
      </c>
      <c r="AJ33">
        <v>0</v>
      </c>
      <c r="AK33">
        <v>16.183800907022</v>
      </c>
      <c r="AL33">
        <v>0</v>
      </c>
      <c r="AM33">
        <v>4.8809859435491196</v>
      </c>
      <c r="AN33">
        <v>1.020530392444166</v>
      </c>
      <c r="AO33">
        <v>0</v>
      </c>
      <c r="AP33">
        <v>0.23735209166524429</v>
      </c>
      <c r="AQ33">
        <v>0</v>
      </c>
      <c r="AR33">
        <v>15.000783343769568</v>
      </c>
      <c r="AS33">
        <v>8.3082685411163766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30.570861707818473</v>
      </c>
      <c r="BB33">
        <f t="shared" si="0"/>
        <v>700.78946623042339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5.1451675959898777</v>
      </c>
      <c r="L34">
        <v>320.09961511280471</v>
      </c>
      <c r="M34">
        <v>28.416180319741674</v>
      </c>
      <c r="N34">
        <v>36.478883019099875</v>
      </c>
      <c r="O34">
        <v>0</v>
      </c>
      <c r="P34">
        <v>43.019384632476211</v>
      </c>
      <c r="Q34">
        <v>3.4752281614839542</v>
      </c>
      <c r="R34">
        <v>13.576468825655391</v>
      </c>
      <c r="S34">
        <v>3.9946322777986931</v>
      </c>
      <c r="T34">
        <v>0</v>
      </c>
      <c r="U34">
        <v>107.77383823153613</v>
      </c>
      <c r="V34">
        <v>6.4002239527127536</v>
      </c>
      <c r="W34">
        <v>12.8425453288102</v>
      </c>
      <c r="X34">
        <v>45.555227509177101</v>
      </c>
      <c r="Y34">
        <v>0</v>
      </c>
      <c r="Z34">
        <v>6.0466399373825936</v>
      </c>
      <c r="AA34">
        <v>8.6607770127322059</v>
      </c>
      <c r="AB34">
        <v>4.0345532297127855</v>
      </c>
      <c r="AC34">
        <v>5.9776857062612585</v>
      </c>
      <c r="AD34">
        <v>2.8149569039462885</v>
      </c>
      <c r="AE34">
        <v>15.265910257007883</v>
      </c>
      <c r="AF34">
        <v>0</v>
      </c>
      <c r="AG34">
        <v>12.533035436363432</v>
      </c>
      <c r="AH34">
        <v>6.5073783046336882</v>
      </c>
      <c r="AI34">
        <v>0</v>
      </c>
      <c r="AJ34">
        <v>0</v>
      </c>
      <c r="AK34">
        <v>16.183800907022</v>
      </c>
      <c r="AL34">
        <v>0</v>
      </c>
      <c r="AM34">
        <v>4.8809859435491196</v>
      </c>
      <c r="AN34">
        <v>1.020530392444166</v>
      </c>
      <c r="AO34">
        <v>0</v>
      </c>
      <c r="AP34">
        <v>0.23735209166524429</v>
      </c>
      <c r="AQ34">
        <v>0</v>
      </c>
      <c r="AR34">
        <v>15.000783343769568</v>
      </c>
      <c r="AS34">
        <v>8.3082685411163766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30.691652214350498</v>
      </c>
      <c r="BB34">
        <f t="shared" si="0"/>
        <v>703.55840076054255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5.1451811755028833</v>
      </c>
      <c r="L35">
        <v>322.60435888892488</v>
      </c>
      <c r="M35">
        <v>28.416180319741674</v>
      </c>
      <c r="N35">
        <v>36.478883019099875</v>
      </c>
      <c r="O35">
        <v>0</v>
      </c>
      <c r="P35">
        <v>43.019384632476211</v>
      </c>
      <c r="Q35">
        <v>3.4752281614839542</v>
      </c>
      <c r="R35">
        <v>13.096434142783881</v>
      </c>
      <c r="S35">
        <v>3.9946322777986931</v>
      </c>
      <c r="T35">
        <v>0</v>
      </c>
      <c r="U35">
        <v>107.77383823153613</v>
      </c>
      <c r="V35">
        <v>6.4002239527127536</v>
      </c>
      <c r="W35">
        <v>13.316635357962847</v>
      </c>
      <c r="X35">
        <v>45.555227509177101</v>
      </c>
      <c r="Y35">
        <v>0</v>
      </c>
      <c r="Z35">
        <v>6.0466399373825936</v>
      </c>
      <c r="AA35">
        <v>8.6607770127322059</v>
      </c>
      <c r="AB35">
        <v>4.0345532297127855</v>
      </c>
      <c r="AC35">
        <v>5.9776857062612585</v>
      </c>
      <c r="AD35">
        <v>0</v>
      </c>
      <c r="AE35">
        <v>15.265910257007883</v>
      </c>
      <c r="AF35">
        <v>0</v>
      </c>
      <c r="AG35">
        <v>12.533035436363432</v>
      </c>
      <c r="AH35">
        <v>6.5073783046336882</v>
      </c>
      <c r="AI35">
        <v>0</v>
      </c>
      <c r="AJ35">
        <v>0</v>
      </c>
      <c r="AK35">
        <v>16.183800907022</v>
      </c>
      <c r="AL35">
        <v>0</v>
      </c>
      <c r="AM35">
        <v>4.8809859435491196</v>
      </c>
      <c r="AN35">
        <v>1.020530392444166</v>
      </c>
      <c r="AO35">
        <v>0</v>
      </c>
      <c r="AP35">
        <v>1.8988160929677418</v>
      </c>
      <c r="AQ35">
        <v>0</v>
      </c>
      <c r="AR35">
        <v>15.000783343769568</v>
      </c>
      <c r="AS35">
        <v>9.850283200251706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30.812342794711888</v>
      </c>
      <c r="BB35">
        <f t="shared" si="0"/>
        <v>706.32504463858709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5.1451675959898777</v>
      </c>
      <c r="L36">
        <v>322.60435888892488</v>
      </c>
      <c r="M36">
        <v>28.416180319741674</v>
      </c>
      <c r="N36">
        <v>36.478883019099875</v>
      </c>
      <c r="O36">
        <v>0</v>
      </c>
      <c r="P36">
        <v>43.019384632476211</v>
      </c>
      <c r="Q36">
        <v>3.4752281614839542</v>
      </c>
      <c r="R36">
        <v>13.096434142783881</v>
      </c>
      <c r="S36">
        <v>3.9946322777986931</v>
      </c>
      <c r="T36">
        <v>0</v>
      </c>
      <c r="U36">
        <v>107.77383823153613</v>
      </c>
      <c r="V36">
        <v>6.4002239527127536</v>
      </c>
      <c r="W36">
        <v>12.844189430883089</v>
      </c>
      <c r="X36">
        <v>45.555227509177101</v>
      </c>
      <c r="Y36">
        <v>0</v>
      </c>
      <c r="Z36">
        <v>6.0466399373825936</v>
      </c>
      <c r="AA36">
        <v>8.6607770127322059</v>
      </c>
      <c r="AB36">
        <v>8.1102755034128879</v>
      </c>
      <c r="AC36">
        <v>5.9776857062612585</v>
      </c>
      <c r="AD36">
        <v>0</v>
      </c>
      <c r="AE36">
        <v>15.265910257007883</v>
      </c>
      <c r="AF36">
        <v>0</v>
      </c>
      <c r="AG36">
        <v>12.533035436363432</v>
      </c>
      <c r="AH36">
        <v>0</v>
      </c>
      <c r="AI36">
        <v>1.179504356285926</v>
      </c>
      <c r="AJ36">
        <v>0</v>
      </c>
      <c r="AK36">
        <v>16.183800907022</v>
      </c>
      <c r="AL36">
        <v>0</v>
      </c>
      <c r="AM36">
        <v>4.8809859435491196</v>
      </c>
      <c r="AN36">
        <v>1.020530392444166</v>
      </c>
      <c r="AO36">
        <v>0</v>
      </c>
      <c r="AP36">
        <v>1.8988160929677418</v>
      </c>
      <c r="AQ36">
        <v>0</v>
      </c>
      <c r="AR36">
        <v>15.000783343769568</v>
      </c>
      <c r="AS36">
        <v>9.850283200251706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30.740254047336038</v>
      </c>
      <c r="BB36">
        <f t="shared" si="0"/>
        <v>704.67252220472267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5.1451811755028833</v>
      </c>
      <c r="L37">
        <v>322.60435888892488</v>
      </c>
      <c r="M37">
        <v>28.416180319741674</v>
      </c>
      <c r="N37">
        <v>36.478883019099875</v>
      </c>
      <c r="O37">
        <v>0</v>
      </c>
      <c r="P37">
        <v>43.019384632476211</v>
      </c>
      <c r="Q37">
        <v>3.3488561781260744</v>
      </c>
      <c r="R37">
        <v>13.096434142783881</v>
      </c>
      <c r="S37">
        <v>3.9946322777986931</v>
      </c>
      <c r="T37">
        <v>0</v>
      </c>
      <c r="U37">
        <v>107.77383823153613</v>
      </c>
      <c r="V37">
        <v>6.4002239527127536</v>
      </c>
      <c r="W37">
        <v>12.844189430883089</v>
      </c>
      <c r="X37">
        <v>45.555227509177101</v>
      </c>
      <c r="Y37">
        <v>0</v>
      </c>
      <c r="Z37">
        <v>4.0763864746399499</v>
      </c>
      <c r="AA37">
        <v>8.6607770127322059</v>
      </c>
      <c r="AB37">
        <v>8.1102755034128879</v>
      </c>
      <c r="AC37">
        <v>5.9776857062612585</v>
      </c>
      <c r="AD37">
        <v>0</v>
      </c>
      <c r="AE37">
        <v>15.265910257007883</v>
      </c>
      <c r="AF37">
        <v>0</v>
      </c>
      <c r="AG37">
        <v>12.533035436363432</v>
      </c>
      <c r="AH37">
        <v>0</v>
      </c>
      <c r="AI37">
        <v>5.1111857291049816</v>
      </c>
      <c r="AJ37">
        <v>0</v>
      </c>
      <c r="AK37">
        <v>16.183800907022</v>
      </c>
      <c r="AL37">
        <v>0</v>
      </c>
      <c r="AM37">
        <v>4.8809859435491196</v>
      </c>
      <c r="AN37">
        <v>1.020530392444166</v>
      </c>
      <c r="AO37">
        <v>0</v>
      </c>
      <c r="AP37">
        <v>1.8988160929677418</v>
      </c>
      <c r="AQ37">
        <v>0</v>
      </c>
      <c r="AR37">
        <v>15.000783343769568</v>
      </c>
      <c r="AS37">
        <v>8.3082685411163766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30.752503739944657</v>
      </c>
      <c r="BB37">
        <f t="shared" si="0"/>
        <v>704.95332735921022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5.1451675959898777</v>
      </c>
      <c r="L38">
        <v>322.60435888892488</v>
      </c>
      <c r="M38">
        <v>28.416180319741674</v>
      </c>
      <c r="N38">
        <v>36.478883019099875</v>
      </c>
      <c r="O38">
        <v>0</v>
      </c>
      <c r="P38">
        <v>43.019384632476211</v>
      </c>
      <c r="Q38">
        <v>3.3488561781260744</v>
      </c>
      <c r="R38">
        <v>5.2710477303858401</v>
      </c>
      <c r="S38">
        <v>3.9946322777986931</v>
      </c>
      <c r="T38">
        <v>0</v>
      </c>
      <c r="U38">
        <v>107.77383823153613</v>
      </c>
      <c r="V38">
        <v>2.0153948599357325</v>
      </c>
      <c r="W38">
        <v>5.0316344107412734</v>
      </c>
      <c r="X38">
        <v>15.100519824812901</v>
      </c>
      <c r="Y38">
        <v>0</v>
      </c>
      <c r="Z38">
        <v>4.0763864746399499</v>
      </c>
      <c r="AA38">
        <v>8.6607770127322059</v>
      </c>
      <c r="AB38">
        <v>8.1102755034128879</v>
      </c>
      <c r="AC38">
        <v>5.9776857062612585</v>
      </c>
      <c r="AD38">
        <v>0</v>
      </c>
      <c r="AE38">
        <v>15.265910257007883</v>
      </c>
      <c r="AF38">
        <v>0</v>
      </c>
      <c r="AG38">
        <v>12.533035436363432</v>
      </c>
      <c r="AH38">
        <v>0</v>
      </c>
      <c r="AI38">
        <v>5.1111857291049816</v>
      </c>
      <c r="AJ38">
        <v>0</v>
      </c>
      <c r="AK38">
        <v>16.183800907022</v>
      </c>
      <c r="AL38">
        <v>0</v>
      </c>
      <c r="AM38">
        <v>4.8809859435491196</v>
      </c>
      <c r="AN38">
        <v>1.020530392444166</v>
      </c>
      <c r="AO38">
        <v>0</v>
      </c>
      <c r="AP38">
        <v>1.8988160929677418</v>
      </c>
      <c r="AQ38">
        <v>0</v>
      </c>
      <c r="AR38">
        <v>16.364490920475891</v>
      </c>
      <c r="AS38">
        <v>8.3082685411163766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28.699547559862665</v>
      </c>
      <c r="BB38">
        <f t="shared" si="0"/>
        <v>657.89249932680445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5.134801883715026</v>
      </c>
      <c r="L39">
        <v>320.09961511280471</v>
      </c>
      <c r="M39">
        <v>28.416180319741674</v>
      </c>
      <c r="N39">
        <v>36.478883019099875</v>
      </c>
      <c r="O39">
        <v>0</v>
      </c>
      <c r="P39">
        <v>43.019384632476211</v>
      </c>
      <c r="Q39">
        <v>3.3488561781260744</v>
      </c>
      <c r="R39">
        <v>4.6851911712776131</v>
      </c>
      <c r="S39">
        <v>3.9755564268448809</v>
      </c>
      <c r="T39">
        <v>0</v>
      </c>
      <c r="U39">
        <v>107.77383823153613</v>
      </c>
      <c r="V39">
        <v>2.0153948599357325</v>
      </c>
      <c r="W39">
        <v>5.0316344107412734</v>
      </c>
      <c r="X39">
        <v>15.100519824812901</v>
      </c>
      <c r="Y39">
        <v>0</v>
      </c>
      <c r="Z39">
        <v>4.0763864746399499</v>
      </c>
      <c r="AA39">
        <v>8.6607770127322059</v>
      </c>
      <c r="AB39">
        <v>8.1102755034128879</v>
      </c>
      <c r="AC39">
        <v>5.9776857062612585</v>
      </c>
      <c r="AD39">
        <v>0</v>
      </c>
      <c r="AE39">
        <v>15.265910257007883</v>
      </c>
      <c r="AF39">
        <v>0</v>
      </c>
      <c r="AG39">
        <v>12.533035436363432</v>
      </c>
      <c r="AH39">
        <v>0</v>
      </c>
      <c r="AI39">
        <v>5.1111857291049816</v>
      </c>
      <c r="AJ39">
        <v>0</v>
      </c>
      <c r="AK39">
        <v>16.183800907022</v>
      </c>
      <c r="AL39">
        <v>0</v>
      </c>
      <c r="AM39">
        <v>4.8809859435491196</v>
      </c>
      <c r="AN39">
        <v>1.0012767643247755</v>
      </c>
      <c r="AO39">
        <v>0</v>
      </c>
      <c r="AP39">
        <v>1.8988160929677418</v>
      </c>
      <c r="AQ39">
        <v>0</v>
      </c>
      <c r="AR39">
        <v>16.364490920475891</v>
      </c>
      <c r="AS39">
        <v>8.3082685411163766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28.568325006851744</v>
      </c>
      <c r="BB39">
        <f t="shared" si="0"/>
        <v>654.88442635323895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5.1347853071581335</v>
      </c>
      <c r="L40">
        <v>320.09961511280471</v>
      </c>
      <c r="M40">
        <v>28.416180319741674</v>
      </c>
      <c r="N40">
        <v>36.478883019099875</v>
      </c>
      <c r="O40">
        <v>0</v>
      </c>
      <c r="P40">
        <v>43.019384632476211</v>
      </c>
      <c r="Q40">
        <v>3.3488561781260744</v>
      </c>
      <c r="R40">
        <v>4.6851911712776131</v>
      </c>
      <c r="S40">
        <v>3.9755564268448809</v>
      </c>
      <c r="T40">
        <v>0</v>
      </c>
      <c r="U40">
        <v>107.77383823153613</v>
      </c>
      <c r="V40">
        <v>2.0153948599357325</v>
      </c>
      <c r="W40">
        <v>5.0316344107412734</v>
      </c>
      <c r="X40">
        <v>15.101231475683573</v>
      </c>
      <c r="Y40">
        <v>0</v>
      </c>
      <c r="Z40">
        <v>2.0381932373199749</v>
      </c>
      <c r="AA40">
        <v>8.6607770127322059</v>
      </c>
      <c r="AB40">
        <v>8.1102755034128879</v>
      </c>
      <c r="AC40">
        <v>5.9776857062612585</v>
      </c>
      <c r="AD40">
        <v>0</v>
      </c>
      <c r="AE40">
        <v>15.265910257007883</v>
      </c>
      <c r="AF40">
        <v>0</v>
      </c>
      <c r="AG40">
        <v>12.533035436363432</v>
      </c>
      <c r="AH40">
        <v>0</v>
      </c>
      <c r="AI40">
        <v>5.1111857291049816</v>
      </c>
      <c r="AJ40">
        <v>0</v>
      </c>
      <c r="AK40">
        <v>16.183800907022</v>
      </c>
      <c r="AL40">
        <v>0</v>
      </c>
      <c r="AM40">
        <v>4.8809859435491196</v>
      </c>
      <c r="AN40">
        <v>1.0012767643247755</v>
      </c>
      <c r="AO40">
        <v>0</v>
      </c>
      <c r="AP40">
        <v>1.9779331366790498</v>
      </c>
      <c r="AQ40">
        <v>0</v>
      </c>
      <c r="AR40">
        <v>15.000783343769568</v>
      </c>
      <c r="AS40">
        <v>8.3082685411163766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28.429461699358889</v>
      </c>
      <c r="BB40">
        <f t="shared" si="0"/>
        <v>651.70120096473067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5.134801883715026</v>
      </c>
      <c r="L41">
        <v>320.09961511280471</v>
      </c>
      <c r="M41">
        <v>28.416180319741674</v>
      </c>
      <c r="N41">
        <v>36.478883019099875</v>
      </c>
      <c r="O41">
        <v>0</v>
      </c>
      <c r="P41">
        <v>38.783914183704702</v>
      </c>
      <c r="Q41">
        <v>3.3488561781260744</v>
      </c>
      <c r="R41">
        <v>4.6851911712776131</v>
      </c>
      <c r="S41">
        <v>3.9755564268448809</v>
      </c>
      <c r="T41">
        <v>0</v>
      </c>
      <c r="U41">
        <v>107.77383823153613</v>
      </c>
      <c r="V41">
        <v>2.0153948599357325</v>
      </c>
      <c r="W41">
        <v>5.0316344107412734</v>
      </c>
      <c r="X41">
        <v>15.100953299232597</v>
      </c>
      <c r="Y41">
        <v>0</v>
      </c>
      <c r="Z41">
        <v>2.0381932373199749</v>
      </c>
      <c r="AA41">
        <v>8.6607770127322059</v>
      </c>
      <c r="AB41">
        <v>8.1102755034128879</v>
      </c>
      <c r="AC41">
        <v>5.9776857062612585</v>
      </c>
      <c r="AD41">
        <v>0</v>
      </c>
      <c r="AE41">
        <v>10.142408861027581</v>
      </c>
      <c r="AF41">
        <v>0</v>
      </c>
      <c r="AG41">
        <v>12.533035436363432</v>
      </c>
      <c r="AH41">
        <v>0</v>
      </c>
      <c r="AI41">
        <v>5.1111857291049816</v>
      </c>
      <c r="AJ41">
        <v>0</v>
      </c>
      <c r="AK41">
        <v>16.183800907022</v>
      </c>
      <c r="AL41">
        <v>0</v>
      </c>
      <c r="AM41">
        <v>4.8809859435491196</v>
      </c>
      <c r="AN41">
        <v>1.0012767643247755</v>
      </c>
      <c r="AO41">
        <v>0</v>
      </c>
      <c r="AP41">
        <v>0</v>
      </c>
      <c r="AQ41">
        <v>0</v>
      </c>
      <c r="AR41">
        <v>15.000783343769568</v>
      </c>
      <c r="AS41">
        <v>8.5159754994273431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27.964250287116911</v>
      </c>
      <c r="BB41">
        <f t="shared" si="0"/>
        <v>641.03695275395853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5.1347853071581335</v>
      </c>
      <c r="L42">
        <v>320.09961511280471</v>
      </c>
      <c r="M42">
        <v>28.416180319741674</v>
      </c>
      <c r="N42">
        <v>36.478883019099875</v>
      </c>
      <c r="O42">
        <v>0</v>
      </c>
      <c r="P42">
        <v>38.450443926229909</v>
      </c>
      <c r="Q42">
        <v>3.3488561781260744</v>
      </c>
      <c r="R42">
        <v>4.6851911712776131</v>
      </c>
      <c r="S42">
        <v>3.9755564268448809</v>
      </c>
      <c r="T42">
        <v>0</v>
      </c>
      <c r="U42">
        <v>107.77383823153613</v>
      </c>
      <c r="V42">
        <v>2.0153948599357325</v>
      </c>
      <c r="W42">
        <v>5.0316344107412734</v>
      </c>
      <c r="X42">
        <v>15.100953299232597</v>
      </c>
      <c r="Y42">
        <v>0</v>
      </c>
      <c r="Z42">
        <v>2.0381932373199749</v>
      </c>
      <c r="AA42">
        <v>8.6607770127322059</v>
      </c>
      <c r="AB42">
        <v>4.0345532297127855</v>
      </c>
      <c r="AC42">
        <v>2.9888428531306293</v>
      </c>
      <c r="AD42">
        <v>0</v>
      </c>
      <c r="AE42">
        <v>10.142408861027581</v>
      </c>
      <c r="AF42">
        <v>0</v>
      </c>
      <c r="AG42">
        <v>12.533035436363432</v>
      </c>
      <c r="AH42">
        <v>0</v>
      </c>
      <c r="AI42">
        <v>5.1111857291049816</v>
      </c>
      <c r="AJ42">
        <v>0</v>
      </c>
      <c r="AK42">
        <v>16.183800907022</v>
      </c>
      <c r="AL42">
        <v>0</v>
      </c>
      <c r="AM42">
        <v>4.8809859435491196</v>
      </c>
      <c r="AN42">
        <v>1.0012767643247755</v>
      </c>
      <c r="AO42">
        <v>0</v>
      </c>
      <c r="AP42">
        <v>0</v>
      </c>
      <c r="AQ42">
        <v>0</v>
      </c>
      <c r="AR42">
        <v>15.000783343769568</v>
      </c>
      <c r="AS42">
        <v>8.5159754994273431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27.65501171515286</v>
      </c>
      <c r="BB42">
        <f t="shared" si="0"/>
        <v>633.94813936506011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5.134801883715026</v>
      </c>
      <c r="L43">
        <v>320.09961511280471</v>
      </c>
      <c r="M43">
        <v>28.416180319741674</v>
      </c>
      <c r="N43">
        <v>36.478883019099875</v>
      </c>
      <c r="O43">
        <v>0</v>
      </c>
      <c r="P43">
        <v>38.450443926229909</v>
      </c>
      <c r="Q43">
        <v>3.1424682840783986</v>
      </c>
      <c r="R43">
        <v>4.6851911712776131</v>
      </c>
      <c r="S43">
        <v>3.9755564268448809</v>
      </c>
      <c r="T43">
        <v>0</v>
      </c>
      <c r="U43">
        <v>107.77383823153613</v>
      </c>
      <c r="V43">
        <v>2.0153948599357325</v>
      </c>
      <c r="W43">
        <v>5.0316344107412734</v>
      </c>
      <c r="X43">
        <v>15.100953299232597</v>
      </c>
      <c r="Y43">
        <v>0</v>
      </c>
      <c r="Z43">
        <v>2.0381932373199749</v>
      </c>
      <c r="AA43">
        <v>3.9034488666249216</v>
      </c>
      <c r="AB43">
        <v>4.0345532297127855</v>
      </c>
      <c r="AC43">
        <v>2.9888428531306293</v>
      </c>
      <c r="AD43">
        <v>0</v>
      </c>
      <c r="AE43">
        <v>10.142408861027581</v>
      </c>
      <c r="AF43">
        <v>0</v>
      </c>
      <c r="AG43">
        <v>12.533035436363432</v>
      </c>
      <c r="AH43">
        <v>0</v>
      </c>
      <c r="AI43">
        <v>1.179504356285926</v>
      </c>
      <c r="AJ43">
        <v>0</v>
      </c>
      <c r="AK43">
        <v>16.183800907022</v>
      </c>
      <c r="AL43">
        <v>0</v>
      </c>
      <c r="AM43">
        <v>4.8809859435491196</v>
      </c>
      <c r="AN43">
        <v>1.0012767643247755</v>
      </c>
      <c r="AO43">
        <v>0</v>
      </c>
      <c r="AP43">
        <v>0</v>
      </c>
      <c r="AQ43">
        <v>0</v>
      </c>
      <c r="AR43">
        <v>15.000783343769568</v>
      </c>
      <c r="AS43">
        <v>8.5159754994273431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27.283184796190625</v>
      </c>
      <c r="BB43">
        <f t="shared" si="0"/>
        <v>625.4245854476053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5.1347853071581335</v>
      </c>
      <c r="L44">
        <v>320.09961511280471</v>
      </c>
      <c r="M44">
        <v>28.416180319741674</v>
      </c>
      <c r="N44">
        <v>36.478883019099875</v>
      </c>
      <c r="O44">
        <v>0</v>
      </c>
      <c r="P44">
        <v>38.450443926229909</v>
      </c>
      <c r="Q44">
        <v>3.1424682840783986</v>
      </c>
      <c r="R44">
        <v>4.6851911712776131</v>
      </c>
      <c r="S44">
        <v>3.9755564268448809</v>
      </c>
      <c r="T44">
        <v>0</v>
      </c>
      <c r="U44">
        <v>107.77383823153613</v>
      </c>
      <c r="V44">
        <v>2.0153948599357325</v>
      </c>
      <c r="W44">
        <v>5.0316344107412734</v>
      </c>
      <c r="X44">
        <v>15.100953299232597</v>
      </c>
      <c r="Y44">
        <v>0</v>
      </c>
      <c r="Z44">
        <v>2.0381932373199749</v>
      </c>
      <c r="AA44">
        <v>0</v>
      </c>
      <c r="AB44">
        <v>4.0345532297127855</v>
      </c>
      <c r="AC44">
        <v>0</v>
      </c>
      <c r="AD44">
        <v>0</v>
      </c>
      <c r="AE44">
        <v>10.142408861027581</v>
      </c>
      <c r="AF44">
        <v>0</v>
      </c>
      <c r="AG44">
        <v>12.533035436363432</v>
      </c>
      <c r="AH44">
        <v>0</v>
      </c>
      <c r="AI44">
        <v>0</v>
      </c>
      <c r="AJ44">
        <v>0</v>
      </c>
      <c r="AK44">
        <v>16.183800907022</v>
      </c>
      <c r="AL44">
        <v>0</v>
      </c>
      <c r="AM44">
        <v>4.8809859435491196</v>
      </c>
      <c r="AN44">
        <v>1.0012767643247755</v>
      </c>
      <c r="AO44">
        <v>0</v>
      </c>
      <c r="AP44">
        <v>0</v>
      </c>
      <c r="AQ44">
        <v>0</v>
      </c>
      <c r="AR44">
        <v>15.000783343769568</v>
      </c>
      <c r="AS44">
        <v>8.5159754994273431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26.945783027312018</v>
      </c>
      <c r="BB44">
        <f t="shared" si="0"/>
        <v>617.69017456388553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5.1347803384378343</v>
      </c>
      <c r="L45">
        <v>320.09961511280471</v>
      </c>
      <c r="M45">
        <v>28.416180319741674</v>
      </c>
      <c r="N45">
        <v>36.478883019099875</v>
      </c>
      <c r="O45">
        <v>0</v>
      </c>
      <c r="P45">
        <v>38.450443926229909</v>
      </c>
      <c r="Q45">
        <v>3.1424682840783986</v>
      </c>
      <c r="R45">
        <v>4.6851911712776131</v>
      </c>
      <c r="S45">
        <v>3.9755564268448809</v>
      </c>
      <c r="T45">
        <v>0</v>
      </c>
      <c r="U45">
        <v>107.77383823153613</v>
      </c>
      <c r="V45">
        <v>2.0153948599357325</v>
      </c>
      <c r="W45">
        <v>5.0316344107412734</v>
      </c>
      <c r="X45">
        <v>15.100953299232597</v>
      </c>
      <c r="Y45">
        <v>0</v>
      </c>
      <c r="Z45">
        <v>2.0381932373199749</v>
      </c>
      <c r="AA45">
        <v>0</v>
      </c>
      <c r="AB45">
        <v>4.0345532297127855</v>
      </c>
      <c r="AC45">
        <v>0</v>
      </c>
      <c r="AD45">
        <v>0</v>
      </c>
      <c r="AE45">
        <v>10.142408861027581</v>
      </c>
      <c r="AF45">
        <v>0</v>
      </c>
      <c r="AG45">
        <v>12.533035436363432</v>
      </c>
      <c r="AH45">
        <v>0</v>
      </c>
      <c r="AI45">
        <v>0</v>
      </c>
      <c r="AJ45">
        <v>0</v>
      </c>
      <c r="AK45">
        <v>16.183800907022</v>
      </c>
      <c r="AL45">
        <v>0</v>
      </c>
      <c r="AM45">
        <v>4.8809859435491196</v>
      </c>
      <c r="AN45">
        <v>1.0012767643247755</v>
      </c>
      <c r="AO45">
        <v>0</v>
      </c>
      <c r="AP45">
        <v>0</v>
      </c>
      <c r="AQ45">
        <v>0</v>
      </c>
      <c r="AR45">
        <v>15.000783343769568</v>
      </c>
      <c r="AS45">
        <v>8.5159754994273431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26.945782819619509</v>
      </c>
      <c r="BB45">
        <f t="shared" si="0"/>
        <v>617.69016980285778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5.1347645687671442</v>
      </c>
      <c r="L46">
        <v>320.09961511280471</v>
      </c>
      <c r="M46">
        <v>28.416180319741674</v>
      </c>
      <c r="N46">
        <v>36.478883019099875</v>
      </c>
      <c r="O46">
        <v>0</v>
      </c>
      <c r="P46">
        <v>38.450443926229909</v>
      </c>
      <c r="Q46">
        <v>3.1424682840783986</v>
      </c>
      <c r="R46">
        <v>4.6851911712776131</v>
      </c>
      <c r="S46">
        <v>3.9755564268448809</v>
      </c>
      <c r="T46">
        <v>0</v>
      </c>
      <c r="U46">
        <v>107.77383823153613</v>
      </c>
      <c r="V46">
        <v>2.0153948599357325</v>
      </c>
      <c r="W46">
        <v>5.0316344107412734</v>
      </c>
      <c r="X46">
        <v>15.100953299232597</v>
      </c>
      <c r="Y46">
        <v>0</v>
      </c>
      <c r="Z46">
        <v>2.0381932373199749</v>
      </c>
      <c r="AA46">
        <v>0</v>
      </c>
      <c r="AB46">
        <v>4.0345532297127855</v>
      </c>
      <c r="AC46">
        <v>0</v>
      </c>
      <c r="AD46">
        <v>0</v>
      </c>
      <c r="AE46">
        <v>10.142408861027581</v>
      </c>
      <c r="AF46">
        <v>0</v>
      </c>
      <c r="AG46">
        <v>12.533035436363432</v>
      </c>
      <c r="AH46">
        <v>0</v>
      </c>
      <c r="AI46">
        <v>0</v>
      </c>
      <c r="AJ46">
        <v>0</v>
      </c>
      <c r="AK46">
        <v>16.183800907022</v>
      </c>
      <c r="AL46">
        <v>0</v>
      </c>
      <c r="AM46">
        <v>4.8809859435491196</v>
      </c>
      <c r="AN46">
        <v>1.0012767643247755</v>
      </c>
      <c r="AO46">
        <v>0</v>
      </c>
      <c r="AP46">
        <v>0</v>
      </c>
      <c r="AQ46">
        <v>0</v>
      </c>
      <c r="AR46">
        <v>15.000783343769568</v>
      </c>
      <c r="AS46">
        <v>8.5159754994273431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26.945782160447273</v>
      </c>
      <c r="BB46">
        <f t="shared" si="0"/>
        <v>617.69015469235933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5.1347803384378343</v>
      </c>
      <c r="L47">
        <v>320.09961511280471</v>
      </c>
      <c r="M47">
        <v>28.416180319741674</v>
      </c>
      <c r="N47">
        <v>36.478883019099875</v>
      </c>
      <c r="O47">
        <v>0</v>
      </c>
      <c r="P47">
        <v>38.450443926229909</v>
      </c>
      <c r="Q47">
        <v>3.1424682840783986</v>
      </c>
      <c r="R47">
        <v>4.6851911712776131</v>
      </c>
      <c r="S47">
        <v>3.9755564268448809</v>
      </c>
      <c r="T47">
        <v>0</v>
      </c>
      <c r="U47">
        <v>107.77383823153613</v>
      </c>
      <c r="V47">
        <v>2.0153948599357325</v>
      </c>
      <c r="W47">
        <v>5.0316344107412734</v>
      </c>
      <c r="X47">
        <v>15.099665932300237</v>
      </c>
      <c r="Y47">
        <v>0</v>
      </c>
      <c r="Z47">
        <v>2.0381932373199749</v>
      </c>
      <c r="AA47">
        <v>0</v>
      </c>
      <c r="AB47">
        <v>0</v>
      </c>
      <c r="AC47">
        <v>0</v>
      </c>
      <c r="AD47">
        <v>0</v>
      </c>
      <c r="AE47">
        <v>5.0712044305137907</v>
      </c>
      <c r="AF47">
        <v>0</v>
      </c>
      <c r="AG47">
        <v>12.533035436363432</v>
      </c>
      <c r="AH47">
        <v>0</v>
      </c>
      <c r="AI47">
        <v>0</v>
      </c>
      <c r="AJ47">
        <v>0</v>
      </c>
      <c r="AK47">
        <v>16.183800907022</v>
      </c>
      <c r="AL47">
        <v>0</v>
      </c>
      <c r="AM47">
        <v>4.8809859435491196</v>
      </c>
      <c r="AN47">
        <v>1.0012767643247755</v>
      </c>
      <c r="AO47">
        <v>0</v>
      </c>
      <c r="AP47">
        <v>0</v>
      </c>
      <c r="AQ47">
        <v>0</v>
      </c>
      <c r="AR47">
        <v>4.0911227301189728</v>
      </c>
      <c r="AS47">
        <v>9.850283200251706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26.164858585728133</v>
      </c>
      <c r="BB47">
        <f t="shared" si="0"/>
        <v>599.78869609676417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5.1347645687671442</v>
      </c>
      <c r="L48">
        <v>320.09961511280471</v>
      </c>
      <c r="M48">
        <v>28.416180319741674</v>
      </c>
      <c r="N48">
        <v>36.478883019099875</v>
      </c>
      <c r="O48">
        <v>0</v>
      </c>
      <c r="P48">
        <v>38.450443926229909</v>
      </c>
      <c r="Q48">
        <v>3.1424682840783986</v>
      </c>
      <c r="R48">
        <v>4.6851911712776131</v>
      </c>
      <c r="S48">
        <v>3.9755564268448809</v>
      </c>
      <c r="T48">
        <v>0</v>
      </c>
      <c r="U48">
        <v>107.77383823153613</v>
      </c>
      <c r="V48">
        <v>2.0153948599357325</v>
      </c>
      <c r="W48">
        <v>5.0316344107412734</v>
      </c>
      <c r="X48">
        <v>15.099665932300237</v>
      </c>
      <c r="Y48">
        <v>0</v>
      </c>
      <c r="Z48">
        <v>2.0381932373199749</v>
      </c>
      <c r="AA48">
        <v>0</v>
      </c>
      <c r="AB48">
        <v>0</v>
      </c>
      <c r="AC48">
        <v>0</v>
      </c>
      <c r="AD48">
        <v>0</v>
      </c>
      <c r="AE48">
        <v>5.0712044305137907</v>
      </c>
      <c r="AF48">
        <v>0</v>
      </c>
      <c r="AG48">
        <v>12.533035436363432</v>
      </c>
      <c r="AH48">
        <v>0</v>
      </c>
      <c r="AI48">
        <v>0</v>
      </c>
      <c r="AJ48">
        <v>0</v>
      </c>
      <c r="AK48">
        <v>16.183800907022</v>
      </c>
      <c r="AL48">
        <v>0</v>
      </c>
      <c r="AM48">
        <v>4.8809859435491196</v>
      </c>
      <c r="AN48">
        <v>1.0012767643247755</v>
      </c>
      <c r="AO48">
        <v>0</v>
      </c>
      <c r="AP48">
        <v>0</v>
      </c>
      <c r="AQ48">
        <v>0</v>
      </c>
      <c r="AR48">
        <v>4.0911227301189728</v>
      </c>
      <c r="AS48">
        <v>9.850283200251706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26.164857926555896</v>
      </c>
      <c r="BB48">
        <f t="shared" si="0"/>
        <v>599.78868098626572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5.1451635037278765</v>
      </c>
      <c r="L49">
        <v>320.09961511280471</v>
      </c>
      <c r="M49">
        <v>28.416180319741674</v>
      </c>
      <c r="N49">
        <v>36.478883019099875</v>
      </c>
      <c r="O49">
        <v>0</v>
      </c>
      <c r="P49">
        <v>38.450443926229909</v>
      </c>
      <c r="Q49">
        <v>3.4324371430184213</v>
      </c>
      <c r="R49">
        <v>6.2333488164342894</v>
      </c>
      <c r="S49">
        <v>3.9946322777986931</v>
      </c>
      <c r="T49">
        <v>0</v>
      </c>
      <c r="U49">
        <v>107.77383823153613</v>
      </c>
      <c r="V49">
        <v>2.0153948599357325</v>
      </c>
      <c r="W49">
        <v>5.0316344107412734</v>
      </c>
      <c r="X49">
        <v>15.099665932300237</v>
      </c>
      <c r="Y49">
        <v>0</v>
      </c>
      <c r="Z49">
        <v>2.0381932373199749</v>
      </c>
      <c r="AA49">
        <v>0</v>
      </c>
      <c r="AB49">
        <v>0</v>
      </c>
      <c r="AC49">
        <v>0</v>
      </c>
      <c r="AD49">
        <v>0</v>
      </c>
      <c r="AE49">
        <v>5.0712044305137907</v>
      </c>
      <c r="AF49">
        <v>0</v>
      </c>
      <c r="AG49">
        <v>12.533035436363432</v>
      </c>
      <c r="AH49">
        <v>0</v>
      </c>
      <c r="AI49">
        <v>0</v>
      </c>
      <c r="AJ49">
        <v>0</v>
      </c>
      <c r="AK49">
        <v>16.183800907022</v>
      </c>
      <c r="AL49">
        <v>0</v>
      </c>
      <c r="AM49">
        <v>4.8809859435491196</v>
      </c>
      <c r="AN49">
        <v>1.0012767643247755</v>
      </c>
      <c r="AO49">
        <v>0</v>
      </c>
      <c r="AP49">
        <v>0</v>
      </c>
      <c r="AQ49">
        <v>0</v>
      </c>
      <c r="AR49">
        <v>4.0911227301189728</v>
      </c>
      <c r="AS49">
        <v>8.5159754994273431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26.187149598583908</v>
      </c>
      <c r="BB49">
        <f t="shared" si="0"/>
        <v>600.29968290342447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5.1451506038985242</v>
      </c>
      <c r="L50">
        <v>320.09961511280471</v>
      </c>
      <c r="M50">
        <v>28.416180319741674</v>
      </c>
      <c r="N50">
        <v>36.478883019099875</v>
      </c>
      <c r="O50">
        <v>0</v>
      </c>
      <c r="P50">
        <v>38.450443926229909</v>
      </c>
      <c r="Q50">
        <v>3.4324371430184213</v>
      </c>
      <c r="R50">
        <v>6.2333488164342894</v>
      </c>
      <c r="S50">
        <v>3.9946322777986931</v>
      </c>
      <c r="T50">
        <v>0</v>
      </c>
      <c r="U50">
        <v>107.77383823153613</v>
      </c>
      <c r="V50">
        <v>2.0153948599357325</v>
      </c>
      <c r="W50">
        <v>5.0316344107412734</v>
      </c>
      <c r="X50">
        <v>15.099665932300237</v>
      </c>
      <c r="Y50">
        <v>0</v>
      </c>
      <c r="Z50">
        <v>2.0381932373199749</v>
      </c>
      <c r="AA50">
        <v>0</v>
      </c>
      <c r="AB50">
        <v>0</v>
      </c>
      <c r="AC50">
        <v>0</v>
      </c>
      <c r="AD50">
        <v>0</v>
      </c>
      <c r="AE50">
        <v>5.0712044305137907</v>
      </c>
      <c r="AF50">
        <v>0</v>
      </c>
      <c r="AG50">
        <v>12.533035436363432</v>
      </c>
      <c r="AH50">
        <v>0</v>
      </c>
      <c r="AI50">
        <v>0</v>
      </c>
      <c r="AJ50">
        <v>0</v>
      </c>
      <c r="AK50">
        <v>16.183800907022</v>
      </c>
      <c r="AL50">
        <v>0</v>
      </c>
      <c r="AM50">
        <v>4.8809859435491196</v>
      </c>
      <c r="AN50">
        <v>1.0012767643247755</v>
      </c>
      <c r="AO50">
        <v>0</v>
      </c>
      <c r="AP50">
        <v>0</v>
      </c>
      <c r="AQ50">
        <v>0</v>
      </c>
      <c r="AR50">
        <v>4.0911227301189728</v>
      </c>
      <c r="AS50">
        <v>8.5159754994273431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26.187149059371045</v>
      </c>
      <c r="BB50">
        <f t="shared" si="0"/>
        <v>600.29967054280803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5.1451635037278765</v>
      </c>
      <c r="L51">
        <v>320.09438953129671</v>
      </c>
      <c r="M51">
        <v>28.416180319741674</v>
      </c>
      <c r="N51">
        <v>36.478883019099875</v>
      </c>
      <c r="O51">
        <v>0</v>
      </c>
      <c r="P51">
        <v>38.687628119557303</v>
      </c>
      <c r="Q51">
        <v>3.5255755587950799</v>
      </c>
      <c r="R51">
        <v>2.0138775099379806</v>
      </c>
      <c r="S51">
        <v>4.1109398409054014</v>
      </c>
      <c r="T51">
        <v>0</v>
      </c>
      <c r="U51">
        <v>107.77383823153613</v>
      </c>
      <c r="V51">
        <v>2.0144932448420345</v>
      </c>
      <c r="W51">
        <v>5.0300318475169341</v>
      </c>
      <c r="X51">
        <v>15.100953299232597</v>
      </c>
      <c r="Y51">
        <v>0</v>
      </c>
      <c r="Z51">
        <v>2.0381932373199749</v>
      </c>
      <c r="AA51">
        <v>0</v>
      </c>
      <c r="AB51">
        <v>0</v>
      </c>
      <c r="AC51">
        <v>0</v>
      </c>
      <c r="AD51">
        <v>0</v>
      </c>
      <c r="AE51">
        <v>5.0712044305137907</v>
      </c>
      <c r="AF51">
        <v>0</v>
      </c>
      <c r="AG51">
        <v>12.533035436363432</v>
      </c>
      <c r="AH51">
        <v>0</v>
      </c>
      <c r="AI51">
        <v>0</v>
      </c>
      <c r="AJ51">
        <v>0</v>
      </c>
      <c r="AK51">
        <v>16.183800907022</v>
      </c>
      <c r="AL51">
        <v>0</v>
      </c>
      <c r="AM51">
        <v>4.8809859435491196</v>
      </c>
      <c r="AN51">
        <v>1.0012767643247755</v>
      </c>
      <c r="AO51">
        <v>0</v>
      </c>
      <c r="AP51">
        <v>0</v>
      </c>
      <c r="AQ51">
        <v>0</v>
      </c>
      <c r="AR51">
        <v>12.273368190356917</v>
      </c>
      <c r="AS51">
        <v>8.5159754994273431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26.371193407385753</v>
      </c>
      <c r="BB51">
        <f t="shared" si="0"/>
        <v>604.51860102768137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5.1451506038985242</v>
      </c>
      <c r="L52">
        <v>320.09438953129671</v>
      </c>
      <c r="M52">
        <v>28.416180319741674</v>
      </c>
      <c r="N52">
        <v>36.478883019099875</v>
      </c>
      <c r="O52">
        <v>0</v>
      </c>
      <c r="P52">
        <v>38.687628119557303</v>
      </c>
      <c r="Q52">
        <v>3.5255755587950799</v>
      </c>
      <c r="R52">
        <v>2.0138775099379806</v>
      </c>
      <c r="S52">
        <v>4.1109398409054014</v>
      </c>
      <c r="T52">
        <v>0</v>
      </c>
      <c r="U52">
        <v>107.77383823153613</v>
      </c>
      <c r="V52">
        <v>2.0144932448420345</v>
      </c>
      <c r="W52">
        <v>5.0311925587026636</v>
      </c>
      <c r="X52">
        <v>15.100953299232597</v>
      </c>
      <c r="Y52">
        <v>0</v>
      </c>
      <c r="Z52">
        <v>2.0381932373199749</v>
      </c>
      <c r="AA52">
        <v>0</v>
      </c>
      <c r="AB52">
        <v>0</v>
      </c>
      <c r="AC52">
        <v>0</v>
      </c>
      <c r="AD52">
        <v>0</v>
      </c>
      <c r="AE52">
        <v>5.0712044305137907</v>
      </c>
      <c r="AF52">
        <v>0</v>
      </c>
      <c r="AG52">
        <v>12.533035436363432</v>
      </c>
      <c r="AH52">
        <v>0</v>
      </c>
      <c r="AI52">
        <v>0</v>
      </c>
      <c r="AJ52">
        <v>0</v>
      </c>
      <c r="AK52">
        <v>16.183800907022</v>
      </c>
      <c r="AL52">
        <v>0</v>
      </c>
      <c r="AM52">
        <v>4.8809859435491196</v>
      </c>
      <c r="AN52">
        <v>1.0012767643247755</v>
      </c>
      <c r="AO52">
        <v>0</v>
      </c>
      <c r="AP52">
        <v>0</v>
      </c>
      <c r="AQ52">
        <v>0</v>
      </c>
      <c r="AR52">
        <v>12.273368190356917</v>
      </c>
      <c r="AS52">
        <v>8.5159754994273431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26.371241385900454</v>
      </c>
      <c r="BB52">
        <f t="shared" si="0"/>
        <v>604.5197008605229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5.1450286885305685</v>
      </c>
      <c r="L53">
        <v>320.09438953129671</v>
      </c>
      <c r="M53">
        <v>28.416180319741674</v>
      </c>
      <c r="N53">
        <v>36.478883019099875</v>
      </c>
      <c r="O53">
        <v>0</v>
      </c>
      <c r="P53">
        <v>38.687628119557303</v>
      </c>
      <c r="Q53">
        <v>3.5255755587950799</v>
      </c>
      <c r="R53">
        <v>6.3244365851684829</v>
      </c>
      <c r="S53">
        <v>4.1109398409054014</v>
      </c>
      <c r="T53">
        <v>0</v>
      </c>
      <c r="U53">
        <v>107.77383823153613</v>
      </c>
      <c r="V53">
        <v>2.0153948599357325</v>
      </c>
      <c r="W53">
        <v>5.0316344107412734</v>
      </c>
      <c r="X53">
        <v>15.099665932300237</v>
      </c>
      <c r="Y53">
        <v>0</v>
      </c>
      <c r="Z53">
        <v>2.0381932373199749</v>
      </c>
      <c r="AA53">
        <v>0</v>
      </c>
      <c r="AB53">
        <v>0</v>
      </c>
      <c r="AC53">
        <v>0</v>
      </c>
      <c r="AD53">
        <v>0</v>
      </c>
      <c r="AE53">
        <v>5.0712044305137907</v>
      </c>
      <c r="AF53">
        <v>0</v>
      </c>
      <c r="AG53">
        <v>12.533035436363432</v>
      </c>
      <c r="AH53">
        <v>0</v>
      </c>
      <c r="AI53">
        <v>0</v>
      </c>
      <c r="AJ53">
        <v>0</v>
      </c>
      <c r="AK53">
        <v>16.183800907022</v>
      </c>
      <c r="AL53">
        <v>0</v>
      </c>
      <c r="AM53">
        <v>4.8809859435491196</v>
      </c>
      <c r="AN53">
        <v>1.0012767643247755</v>
      </c>
      <c r="AO53">
        <v>0</v>
      </c>
      <c r="AP53">
        <v>0</v>
      </c>
      <c r="AQ53">
        <v>0</v>
      </c>
      <c r="AR53">
        <v>12.273368190356917</v>
      </c>
      <c r="AS53">
        <v>9.850283200251706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26.607194066065524</v>
      </c>
      <c r="BB53">
        <f t="shared" si="0"/>
        <v>609.92854914124484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5.1450158464018312</v>
      </c>
      <c r="L54">
        <v>320.09438953129671</v>
      </c>
      <c r="M54">
        <v>28.416180319741674</v>
      </c>
      <c r="N54">
        <v>36.478883019099875</v>
      </c>
      <c r="O54">
        <v>0</v>
      </c>
      <c r="P54">
        <v>38.687628119557303</v>
      </c>
      <c r="Q54">
        <v>3.5255755587950799</v>
      </c>
      <c r="R54">
        <v>6.3244365851684829</v>
      </c>
      <c r="S54">
        <v>4.1109398409054014</v>
      </c>
      <c r="T54">
        <v>0</v>
      </c>
      <c r="U54">
        <v>107.77383823153613</v>
      </c>
      <c r="V54">
        <v>2.0153948599357325</v>
      </c>
      <c r="W54">
        <v>5.0316344107412734</v>
      </c>
      <c r="X54">
        <v>15.099665932300237</v>
      </c>
      <c r="Y54">
        <v>0</v>
      </c>
      <c r="Z54">
        <v>2.0381932373199749</v>
      </c>
      <c r="AA54">
        <v>0</v>
      </c>
      <c r="AB54">
        <v>0</v>
      </c>
      <c r="AC54">
        <v>0</v>
      </c>
      <c r="AD54">
        <v>0</v>
      </c>
      <c r="AE54">
        <v>5.0712044305137907</v>
      </c>
      <c r="AF54">
        <v>0</v>
      </c>
      <c r="AG54">
        <v>12.533035436363432</v>
      </c>
      <c r="AH54">
        <v>0</v>
      </c>
      <c r="AI54">
        <v>0</v>
      </c>
      <c r="AJ54">
        <v>0</v>
      </c>
      <c r="AK54">
        <v>16.183800907022</v>
      </c>
      <c r="AL54">
        <v>0</v>
      </c>
      <c r="AM54">
        <v>4.8809859435491196</v>
      </c>
      <c r="AN54">
        <v>1.0012767643247755</v>
      </c>
      <c r="AO54">
        <v>0</v>
      </c>
      <c r="AP54">
        <v>0</v>
      </c>
      <c r="AQ54">
        <v>0</v>
      </c>
      <c r="AR54">
        <v>12.273368190356917</v>
      </c>
      <c r="AS54">
        <v>9.850283200251706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26.607193529264542</v>
      </c>
      <c r="BB54">
        <f t="shared" si="0"/>
        <v>609.92853683591704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5.1450286885305685</v>
      </c>
      <c r="L55">
        <v>320.09438953129671</v>
      </c>
      <c r="M55">
        <v>28.416180319741674</v>
      </c>
      <c r="N55">
        <v>36.478883019099875</v>
      </c>
      <c r="O55">
        <v>0</v>
      </c>
      <c r="P55">
        <v>38.687628119557303</v>
      </c>
      <c r="Q55">
        <v>3.5255755587950799</v>
      </c>
      <c r="R55">
        <v>6.3244365851684829</v>
      </c>
      <c r="S55">
        <v>4.1109398409054014</v>
      </c>
      <c r="T55">
        <v>0</v>
      </c>
      <c r="U55">
        <v>107.77383823153613</v>
      </c>
      <c r="V55">
        <v>2.0153948599357325</v>
      </c>
      <c r="W55">
        <v>5.0316344107412734</v>
      </c>
      <c r="X55">
        <v>15.099665932300237</v>
      </c>
      <c r="Y55">
        <v>0</v>
      </c>
      <c r="Z55">
        <v>2.0381932373199749</v>
      </c>
      <c r="AA55">
        <v>0</v>
      </c>
      <c r="AB55">
        <v>0</v>
      </c>
      <c r="AC55">
        <v>0</v>
      </c>
      <c r="AD55">
        <v>0</v>
      </c>
      <c r="AE55">
        <v>5.0712044305137907</v>
      </c>
      <c r="AF55">
        <v>2.4968088249262546</v>
      </c>
      <c r="AG55">
        <v>12.533035436363432</v>
      </c>
      <c r="AH55">
        <v>0</v>
      </c>
      <c r="AI55">
        <v>0</v>
      </c>
      <c r="AJ55">
        <v>0</v>
      </c>
      <c r="AK55">
        <v>16.183800907022</v>
      </c>
      <c r="AL55">
        <v>0</v>
      </c>
      <c r="AM55">
        <v>4.8809859435491196</v>
      </c>
      <c r="AN55">
        <v>1.0012767643247755</v>
      </c>
      <c r="AO55">
        <v>0</v>
      </c>
      <c r="AP55">
        <v>0</v>
      </c>
      <c r="AQ55">
        <v>0</v>
      </c>
      <c r="AR55">
        <v>15.000783343769568</v>
      </c>
      <c r="AS55">
        <v>8.5159754994273431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26.769792566465632</v>
      </c>
      <c r="BB55">
        <f t="shared" si="0"/>
        <v>613.65586691835915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5.1450158464018312</v>
      </c>
      <c r="L56">
        <v>320.09438953129671</v>
      </c>
      <c r="M56">
        <v>28.416180319741674</v>
      </c>
      <c r="N56">
        <v>36.478883019099875</v>
      </c>
      <c r="O56">
        <v>0</v>
      </c>
      <c r="P56">
        <v>38.687628119557303</v>
      </c>
      <c r="Q56">
        <v>3.5255755587950799</v>
      </c>
      <c r="R56">
        <v>6.3244365851684829</v>
      </c>
      <c r="S56">
        <v>4.1109398409054014</v>
      </c>
      <c r="T56">
        <v>0</v>
      </c>
      <c r="U56">
        <v>107.77383823153613</v>
      </c>
      <c r="V56">
        <v>2.0153948599357325</v>
      </c>
      <c r="W56">
        <v>5.0316344107412734</v>
      </c>
      <c r="X56">
        <v>15.099665932300237</v>
      </c>
      <c r="Y56">
        <v>0</v>
      </c>
      <c r="Z56">
        <v>2.0381932373199749</v>
      </c>
      <c r="AA56">
        <v>0</v>
      </c>
      <c r="AB56">
        <v>1.0292228294218548</v>
      </c>
      <c r="AC56">
        <v>2.9888428531306293</v>
      </c>
      <c r="AD56">
        <v>0</v>
      </c>
      <c r="AE56">
        <v>5.0712044305137907</v>
      </c>
      <c r="AF56">
        <v>2.4968088249262546</v>
      </c>
      <c r="AG56">
        <v>12.533035436363432</v>
      </c>
      <c r="AH56">
        <v>0</v>
      </c>
      <c r="AI56">
        <v>0</v>
      </c>
      <c r="AJ56">
        <v>0</v>
      </c>
      <c r="AK56">
        <v>16.183800907022</v>
      </c>
      <c r="AL56">
        <v>0</v>
      </c>
      <c r="AM56">
        <v>4.8809859435491196</v>
      </c>
      <c r="AN56">
        <v>1.0012767643247755</v>
      </c>
      <c r="AO56">
        <v>0</v>
      </c>
      <c r="AP56">
        <v>0</v>
      </c>
      <c r="AQ56">
        <v>0</v>
      </c>
      <c r="AR56">
        <v>15.000783343769568</v>
      </c>
      <c r="AS56">
        <v>8.5159754994273431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26.937747175195348</v>
      </c>
      <c r="BB56">
        <f t="shared" si="0"/>
        <v>617.50596515005327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5.1450286885305685</v>
      </c>
      <c r="L57">
        <v>320.09438953129671</v>
      </c>
      <c r="M57">
        <v>28.416180319741674</v>
      </c>
      <c r="N57">
        <v>36.478883019099875</v>
      </c>
      <c r="O57">
        <v>0</v>
      </c>
      <c r="P57">
        <v>38.677191748335417</v>
      </c>
      <c r="Q57">
        <v>3.5255755587950799</v>
      </c>
      <c r="R57">
        <v>6.3244365851684829</v>
      </c>
      <c r="S57">
        <v>4.1109398409054014</v>
      </c>
      <c r="T57">
        <v>0</v>
      </c>
      <c r="U57">
        <v>107.77383823153613</v>
      </c>
      <c r="V57">
        <v>2.0153948599357325</v>
      </c>
      <c r="W57">
        <v>5.0316344107412734</v>
      </c>
      <c r="X57">
        <v>15.099665932300237</v>
      </c>
      <c r="Y57">
        <v>0</v>
      </c>
      <c r="Z57">
        <v>2.0381932373199749</v>
      </c>
      <c r="AA57">
        <v>0</v>
      </c>
      <c r="AB57">
        <v>4.0345532297127855</v>
      </c>
      <c r="AC57">
        <v>2.9888428531306293</v>
      </c>
      <c r="AD57">
        <v>0</v>
      </c>
      <c r="AE57">
        <v>5.0712044305137907</v>
      </c>
      <c r="AF57">
        <v>2.4968088249262546</v>
      </c>
      <c r="AG57">
        <v>12.533035436363432</v>
      </c>
      <c r="AH57">
        <v>0</v>
      </c>
      <c r="AI57">
        <v>0</v>
      </c>
      <c r="AJ57">
        <v>0</v>
      </c>
      <c r="AK57">
        <v>16.183800907022</v>
      </c>
      <c r="AL57">
        <v>0</v>
      </c>
      <c r="AM57">
        <v>4.8809859435491196</v>
      </c>
      <c r="AN57">
        <v>1.0012767643247755</v>
      </c>
      <c r="AO57">
        <v>0</v>
      </c>
      <c r="AP57">
        <v>0</v>
      </c>
      <c r="AQ57">
        <v>0</v>
      </c>
      <c r="AR57">
        <v>16.364490920475891</v>
      </c>
      <c r="AS57">
        <v>8.5159754994273431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27.119937259117734</v>
      </c>
      <c r="BB57">
        <f t="shared" si="0"/>
        <v>621.68238951403498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5.1450158464018312</v>
      </c>
      <c r="L58">
        <v>320.09438953129671</v>
      </c>
      <c r="M58">
        <v>28.416180319741674</v>
      </c>
      <c r="N58">
        <v>36.478883019099875</v>
      </c>
      <c r="O58">
        <v>0</v>
      </c>
      <c r="P58">
        <v>38.677191748335417</v>
      </c>
      <c r="Q58">
        <v>3.5255755587950799</v>
      </c>
      <c r="R58">
        <v>6.3244365851684829</v>
      </c>
      <c r="S58">
        <v>4.1109398409054014</v>
      </c>
      <c r="T58">
        <v>0</v>
      </c>
      <c r="U58">
        <v>107.77383823153613</v>
      </c>
      <c r="V58">
        <v>2.0153948599357325</v>
      </c>
      <c r="W58">
        <v>5.0316344107412734</v>
      </c>
      <c r="X58">
        <v>15.099665932300237</v>
      </c>
      <c r="Y58">
        <v>0</v>
      </c>
      <c r="Z58">
        <v>2.0381932373199749</v>
      </c>
      <c r="AA58">
        <v>0</v>
      </c>
      <c r="AB58">
        <v>4.0345532297127855</v>
      </c>
      <c r="AC58">
        <v>2.9888428531306293</v>
      </c>
      <c r="AD58">
        <v>0</v>
      </c>
      <c r="AE58">
        <v>5.0712044305137907</v>
      </c>
      <c r="AF58">
        <v>2.4968088249262546</v>
      </c>
      <c r="AG58">
        <v>12.533035436363432</v>
      </c>
      <c r="AH58">
        <v>0</v>
      </c>
      <c r="AI58">
        <v>0</v>
      </c>
      <c r="AJ58">
        <v>0</v>
      </c>
      <c r="AK58">
        <v>16.183800907022</v>
      </c>
      <c r="AL58">
        <v>0</v>
      </c>
      <c r="AM58">
        <v>4.8809859435491196</v>
      </c>
      <c r="AN58">
        <v>1.0012767643247755</v>
      </c>
      <c r="AO58">
        <v>0</v>
      </c>
      <c r="AP58">
        <v>0</v>
      </c>
      <c r="AQ58">
        <v>0</v>
      </c>
      <c r="AR58">
        <v>16.364490920475891</v>
      </c>
      <c r="AS58">
        <v>8.5159754994273431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27.119936722316751</v>
      </c>
      <c r="BB58">
        <f t="shared" si="0"/>
        <v>621.68237720870718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5.1450286885305685</v>
      </c>
      <c r="L59">
        <v>320.09438953129671</v>
      </c>
      <c r="M59">
        <v>28.416180319741674</v>
      </c>
      <c r="N59">
        <v>36.478883019099875</v>
      </c>
      <c r="O59">
        <v>0</v>
      </c>
      <c r="P59">
        <v>38.677191748335417</v>
      </c>
      <c r="Q59">
        <v>3.5255755587950799</v>
      </c>
      <c r="R59">
        <v>6.3244365851684829</v>
      </c>
      <c r="S59">
        <v>4.1109398409054014</v>
      </c>
      <c r="T59">
        <v>0</v>
      </c>
      <c r="U59">
        <v>107.77383823153613</v>
      </c>
      <c r="V59">
        <v>2.0153948599357325</v>
      </c>
      <c r="W59">
        <v>5.0316344107412734</v>
      </c>
      <c r="X59">
        <v>45.554106386660109</v>
      </c>
      <c r="Y59">
        <v>0</v>
      </c>
      <c r="Z59">
        <v>2.0042233500313085</v>
      </c>
      <c r="AA59">
        <v>0</v>
      </c>
      <c r="AB59">
        <v>4.0345532297127855</v>
      </c>
      <c r="AC59">
        <v>2.9888428531306293</v>
      </c>
      <c r="AD59">
        <v>0</v>
      </c>
      <c r="AE59">
        <v>5.0712044305137907</v>
      </c>
      <c r="AF59">
        <v>2.4968088249262546</v>
      </c>
      <c r="AG59">
        <v>12.533035436363432</v>
      </c>
      <c r="AH59">
        <v>0</v>
      </c>
      <c r="AI59">
        <v>0</v>
      </c>
      <c r="AJ59">
        <v>0</v>
      </c>
      <c r="AK59">
        <v>16.183800907022</v>
      </c>
      <c r="AL59">
        <v>0</v>
      </c>
      <c r="AM59">
        <v>4.8809859435491196</v>
      </c>
      <c r="AN59">
        <v>1.0012767643247755</v>
      </c>
      <c r="AO59">
        <v>0</v>
      </c>
      <c r="AP59">
        <v>0</v>
      </c>
      <c r="AQ59">
        <v>0</v>
      </c>
      <c r="AR59">
        <v>15.000783343769568</v>
      </c>
      <c r="AS59">
        <v>8.5159754994273431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28.334509952114985</v>
      </c>
      <c r="BB59">
        <f t="shared" si="0"/>
        <v>649.52457981140253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5.1450158464018312</v>
      </c>
      <c r="L60">
        <v>320.09438953129671</v>
      </c>
      <c r="M60">
        <v>28.416180319741674</v>
      </c>
      <c r="N60">
        <v>36.478883019099875</v>
      </c>
      <c r="O60">
        <v>0</v>
      </c>
      <c r="P60">
        <v>38.677191748335417</v>
      </c>
      <c r="Q60">
        <v>3.5255755587950799</v>
      </c>
      <c r="R60">
        <v>12.085707609718455</v>
      </c>
      <c r="S60">
        <v>4.1109398409054014</v>
      </c>
      <c r="T60">
        <v>0</v>
      </c>
      <c r="U60">
        <v>107.77383823153613</v>
      </c>
      <c r="V60">
        <v>6.4028243299707173</v>
      </c>
      <c r="W60">
        <v>12.844189430883089</v>
      </c>
      <c r="X60">
        <v>45.554106386660109</v>
      </c>
      <c r="Y60">
        <v>0</v>
      </c>
      <c r="Z60">
        <v>2.0042233500313085</v>
      </c>
      <c r="AA60">
        <v>0</v>
      </c>
      <c r="AB60">
        <v>4.0345532297127855</v>
      </c>
      <c r="AC60">
        <v>2.9888428531306293</v>
      </c>
      <c r="AD60">
        <v>0</v>
      </c>
      <c r="AE60">
        <v>5.0712044305137907</v>
      </c>
      <c r="AF60">
        <v>2.4968088249262546</v>
      </c>
      <c r="AG60">
        <v>12.533035436363432</v>
      </c>
      <c r="AH60">
        <v>0</v>
      </c>
      <c r="AI60">
        <v>0</v>
      </c>
      <c r="AJ60">
        <v>0</v>
      </c>
      <c r="AK60">
        <v>16.183800907022</v>
      </c>
      <c r="AL60">
        <v>0</v>
      </c>
      <c r="AM60">
        <v>4.8809859435491196</v>
      </c>
      <c r="AN60">
        <v>1.0012767643247755</v>
      </c>
      <c r="AO60">
        <v>0</v>
      </c>
      <c r="AP60">
        <v>0</v>
      </c>
      <c r="AQ60">
        <v>0</v>
      </c>
      <c r="AR60">
        <v>15.000783343769568</v>
      </c>
      <c r="AS60">
        <v>8.5159754994273431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29.085289895829582</v>
      </c>
      <c r="BB60">
        <f t="shared" si="0"/>
        <v>666.73504254028592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5.1450286885305685</v>
      </c>
      <c r="L61">
        <v>320.09438953129671</v>
      </c>
      <c r="M61">
        <v>28.416180319741674</v>
      </c>
      <c r="N61">
        <v>36.478883019099875</v>
      </c>
      <c r="O61">
        <v>0</v>
      </c>
      <c r="P61">
        <v>38.677191748335417</v>
      </c>
      <c r="Q61">
        <v>3.5255755587950799</v>
      </c>
      <c r="R61">
        <v>12.085707609718455</v>
      </c>
      <c r="S61">
        <v>4.1109398409054014</v>
      </c>
      <c r="T61">
        <v>0</v>
      </c>
      <c r="U61">
        <v>107.77383823153613</v>
      </c>
      <c r="V61">
        <v>6.4028243299707173</v>
      </c>
      <c r="W61">
        <v>12.844189430883089</v>
      </c>
      <c r="X61">
        <v>45.554106386660109</v>
      </c>
      <c r="Y61">
        <v>0</v>
      </c>
      <c r="Z61">
        <v>2.0042233500313085</v>
      </c>
      <c r="AA61">
        <v>0</v>
      </c>
      <c r="AB61">
        <v>4.0345532297127855</v>
      </c>
      <c r="AC61">
        <v>2.9888428531306293</v>
      </c>
      <c r="AD61">
        <v>0</v>
      </c>
      <c r="AE61">
        <v>5.0712044305137907</v>
      </c>
      <c r="AF61">
        <v>2.4968088249262546</v>
      </c>
      <c r="AG61">
        <v>12.533035436363432</v>
      </c>
      <c r="AH61">
        <v>0</v>
      </c>
      <c r="AI61">
        <v>0</v>
      </c>
      <c r="AJ61">
        <v>0</v>
      </c>
      <c r="AK61">
        <v>16.183800907022</v>
      </c>
      <c r="AL61">
        <v>0</v>
      </c>
      <c r="AM61">
        <v>4.8809859435491196</v>
      </c>
      <c r="AN61">
        <v>0.92425467317052801</v>
      </c>
      <c r="AO61">
        <v>0</v>
      </c>
      <c r="AP61">
        <v>0</v>
      </c>
      <c r="AQ61">
        <v>0</v>
      </c>
      <c r="AR61">
        <v>15.000783343769568</v>
      </c>
      <c r="AS61">
        <v>8.5159754994273431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29.082070909220313</v>
      </c>
      <c r="BB61">
        <f t="shared" si="0"/>
        <v>666.66125227786961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5.1450158464018312</v>
      </c>
      <c r="L62">
        <v>320.09438953129671</v>
      </c>
      <c r="M62">
        <v>28.416180319741674</v>
      </c>
      <c r="N62">
        <v>36.478883019099875</v>
      </c>
      <c r="O62">
        <v>0</v>
      </c>
      <c r="P62">
        <v>38.677191748335417</v>
      </c>
      <c r="Q62">
        <v>3.5255755587950799</v>
      </c>
      <c r="R62">
        <v>12.085707609718455</v>
      </c>
      <c r="S62">
        <v>4.1109398409054014</v>
      </c>
      <c r="T62">
        <v>0</v>
      </c>
      <c r="U62">
        <v>107.77383823153613</v>
      </c>
      <c r="V62">
        <v>6.4028243299707173</v>
      </c>
      <c r="W62">
        <v>12.844189430883089</v>
      </c>
      <c r="X62">
        <v>45.554106386660109</v>
      </c>
      <c r="Y62">
        <v>0</v>
      </c>
      <c r="Z62">
        <v>2.0042233500313085</v>
      </c>
      <c r="AA62">
        <v>0</v>
      </c>
      <c r="AB62">
        <v>4.0345532297127855</v>
      </c>
      <c r="AC62">
        <v>2.9888428531306293</v>
      </c>
      <c r="AD62">
        <v>0</v>
      </c>
      <c r="AE62">
        <v>10.142408861027581</v>
      </c>
      <c r="AF62">
        <v>2.4968088249262546</v>
      </c>
      <c r="AG62">
        <v>12.533035436363432</v>
      </c>
      <c r="AH62">
        <v>0</v>
      </c>
      <c r="AI62">
        <v>0</v>
      </c>
      <c r="AJ62">
        <v>0</v>
      </c>
      <c r="AK62">
        <v>16.183800907022</v>
      </c>
      <c r="AL62">
        <v>0</v>
      </c>
      <c r="AM62">
        <v>4.8809859435491196</v>
      </c>
      <c r="AN62">
        <v>0.92425467317052801</v>
      </c>
      <c r="AO62">
        <v>0</v>
      </c>
      <c r="AP62">
        <v>0</v>
      </c>
      <c r="AQ62">
        <v>0</v>
      </c>
      <c r="AR62">
        <v>15.000783343769568</v>
      </c>
      <c r="AS62">
        <v>8.5159754994273431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29.294046717614805</v>
      </c>
      <c r="BB62">
        <f t="shared" si="0"/>
        <v>671.52046805786006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5.1450286885305685</v>
      </c>
      <c r="L63">
        <v>320.09438953129671</v>
      </c>
      <c r="M63">
        <v>28.416180319741674</v>
      </c>
      <c r="N63">
        <v>36.478883019099875</v>
      </c>
      <c r="O63">
        <v>0</v>
      </c>
      <c r="P63">
        <v>38.677191748335417</v>
      </c>
      <c r="Q63">
        <v>3.5380528556545707</v>
      </c>
      <c r="R63">
        <v>12.085707609718455</v>
      </c>
      <c r="S63">
        <v>4.1421169547867835</v>
      </c>
      <c r="T63">
        <v>0</v>
      </c>
      <c r="U63">
        <v>107.77383823153613</v>
      </c>
      <c r="V63">
        <v>6.4028243299707173</v>
      </c>
      <c r="W63">
        <v>12.844189430883089</v>
      </c>
      <c r="X63">
        <v>45.555300460217715</v>
      </c>
      <c r="Y63">
        <v>0</v>
      </c>
      <c r="Z63">
        <v>2.0042233500313085</v>
      </c>
      <c r="AA63">
        <v>0</v>
      </c>
      <c r="AB63">
        <v>4.0345532297127855</v>
      </c>
      <c r="AC63">
        <v>2.9888428531306293</v>
      </c>
      <c r="AD63">
        <v>0</v>
      </c>
      <c r="AE63">
        <v>10.142408861027581</v>
      </c>
      <c r="AF63">
        <v>2.4968088249262546</v>
      </c>
      <c r="AG63">
        <v>12.533035436363432</v>
      </c>
      <c r="AH63">
        <v>0</v>
      </c>
      <c r="AI63">
        <v>0</v>
      </c>
      <c r="AJ63">
        <v>0</v>
      </c>
      <c r="AK63">
        <v>16.183800907022</v>
      </c>
      <c r="AL63">
        <v>0</v>
      </c>
      <c r="AM63">
        <v>4.8809859435491196</v>
      </c>
      <c r="AN63">
        <v>0.92425467317052801</v>
      </c>
      <c r="AO63">
        <v>0</v>
      </c>
      <c r="AP63">
        <v>0</v>
      </c>
      <c r="AQ63">
        <v>6.5375827123173877</v>
      </c>
      <c r="AR63">
        <v>15.000783343769568</v>
      </c>
      <c r="AS63">
        <v>8.5159754994273431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29.569192878434329</v>
      </c>
      <c r="BB63">
        <f t="shared" si="0"/>
        <v>677.82776593578524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5.1556505750223547</v>
      </c>
      <c r="L64">
        <v>322.12225646981642</v>
      </c>
      <c r="M64">
        <v>28.416180319741674</v>
      </c>
      <c r="N64">
        <v>36.478883019099875</v>
      </c>
      <c r="O64">
        <v>0</v>
      </c>
      <c r="P64">
        <v>38.677191748335417</v>
      </c>
      <c r="Q64">
        <v>3.5380528556545707</v>
      </c>
      <c r="R64">
        <v>12.085707609718455</v>
      </c>
      <c r="S64">
        <v>4.1421169547867835</v>
      </c>
      <c r="T64">
        <v>0</v>
      </c>
      <c r="U64">
        <v>107.77383823153613</v>
      </c>
      <c r="V64">
        <v>6.4028243299707173</v>
      </c>
      <c r="W64">
        <v>12.844189430883089</v>
      </c>
      <c r="X64">
        <v>45.556132766932237</v>
      </c>
      <c r="Y64">
        <v>0</v>
      </c>
      <c r="Z64">
        <v>4.0424165873512843</v>
      </c>
      <c r="AA64">
        <v>0</v>
      </c>
      <c r="AB64">
        <v>4.0345532297127855</v>
      </c>
      <c r="AC64">
        <v>2.9888428531306293</v>
      </c>
      <c r="AD64">
        <v>0</v>
      </c>
      <c r="AE64">
        <v>14.579712946255505</v>
      </c>
      <c r="AF64">
        <v>2.4968088249262546</v>
      </c>
      <c r="AG64">
        <v>12.533035436363432</v>
      </c>
      <c r="AH64">
        <v>0</v>
      </c>
      <c r="AI64">
        <v>0</v>
      </c>
      <c r="AJ64">
        <v>0</v>
      </c>
      <c r="AK64">
        <v>16.183800907022</v>
      </c>
      <c r="AL64">
        <v>0</v>
      </c>
      <c r="AM64">
        <v>4.8809859435491196</v>
      </c>
      <c r="AN64">
        <v>0.92425467317052801</v>
      </c>
      <c r="AO64">
        <v>0</v>
      </c>
      <c r="AP64">
        <v>0</v>
      </c>
      <c r="AQ64">
        <v>9.8063742014928046</v>
      </c>
      <c r="AR64">
        <v>15.000783343769568</v>
      </c>
      <c r="AS64">
        <v>8.5159754994273431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30.061747774070533</v>
      </c>
      <c r="BB64">
        <f t="shared" si="0"/>
        <v>689.11882098359843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5.1556617579811101</v>
      </c>
      <c r="L65">
        <v>322.12225646981642</v>
      </c>
      <c r="M65">
        <v>28.416180319741674</v>
      </c>
      <c r="N65">
        <v>36.478883019099875</v>
      </c>
      <c r="O65">
        <v>0</v>
      </c>
      <c r="P65">
        <v>38.677191748335417</v>
      </c>
      <c r="Q65">
        <v>3.5380528556545707</v>
      </c>
      <c r="R65">
        <v>12.085707609718455</v>
      </c>
      <c r="S65">
        <v>4.1421169547867835</v>
      </c>
      <c r="T65">
        <v>0</v>
      </c>
      <c r="U65">
        <v>107.77383823153613</v>
      </c>
      <c r="V65">
        <v>6.4028243299707173</v>
      </c>
      <c r="W65">
        <v>12.844189430883089</v>
      </c>
      <c r="X65">
        <v>45.553786253885853</v>
      </c>
      <c r="Y65">
        <v>0</v>
      </c>
      <c r="Z65">
        <v>4.0424165873512843</v>
      </c>
      <c r="AA65">
        <v>0</v>
      </c>
      <c r="AB65">
        <v>4.0345532297127855</v>
      </c>
      <c r="AC65">
        <v>2.9888428531306293</v>
      </c>
      <c r="AD65">
        <v>0</v>
      </c>
      <c r="AE65">
        <v>15.265910257007883</v>
      </c>
      <c r="AF65">
        <v>2.4968088249262546</v>
      </c>
      <c r="AG65">
        <v>12.533035436363432</v>
      </c>
      <c r="AH65">
        <v>0</v>
      </c>
      <c r="AI65">
        <v>0</v>
      </c>
      <c r="AJ65">
        <v>0</v>
      </c>
      <c r="AK65">
        <v>16.183800907022</v>
      </c>
      <c r="AL65">
        <v>0</v>
      </c>
      <c r="AM65">
        <v>4.8809859435491196</v>
      </c>
      <c r="AN65">
        <v>0.92425467317052801</v>
      </c>
      <c r="AO65">
        <v>0</v>
      </c>
      <c r="AP65">
        <v>0</v>
      </c>
      <c r="AQ65">
        <v>13.075165424634775</v>
      </c>
      <c r="AR65">
        <v>15.000783343769568</v>
      </c>
      <c r="AS65">
        <v>8.5159754994273431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30.226968677989646</v>
      </c>
      <c r="BB65">
        <f t="shared" si="0"/>
        <v>692.90625328348597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5.1556505750223547</v>
      </c>
      <c r="L66">
        <v>322.12225646981642</v>
      </c>
      <c r="M66">
        <v>28.416180319741674</v>
      </c>
      <c r="N66">
        <v>36.478883019099875</v>
      </c>
      <c r="O66">
        <v>0</v>
      </c>
      <c r="P66">
        <v>38.677191748335417</v>
      </c>
      <c r="Q66">
        <v>3.5380528556545707</v>
      </c>
      <c r="R66">
        <v>12.085707609718455</v>
      </c>
      <c r="S66">
        <v>4.1421169547867835</v>
      </c>
      <c r="T66">
        <v>0</v>
      </c>
      <c r="U66">
        <v>107.77383823153613</v>
      </c>
      <c r="V66">
        <v>6.4002239527127536</v>
      </c>
      <c r="W66">
        <v>12.8425453288102</v>
      </c>
      <c r="X66">
        <v>45.553786253885853</v>
      </c>
      <c r="Y66">
        <v>0</v>
      </c>
      <c r="Z66">
        <v>4.0424165873512843</v>
      </c>
      <c r="AA66">
        <v>0</v>
      </c>
      <c r="AB66">
        <v>4.0345532297127855</v>
      </c>
      <c r="AC66">
        <v>2.9888428531306293</v>
      </c>
      <c r="AD66">
        <v>0</v>
      </c>
      <c r="AE66">
        <v>15.265910257007883</v>
      </c>
      <c r="AF66">
        <v>2.4968088249262546</v>
      </c>
      <c r="AG66">
        <v>12.533035436363432</v>
      </c>
      <c r="AH66">
        <v>0</v>
      </c>
      <c r="AI66">
        <v>0</v>
      </c>
      <c r="AJ66">
        <v>0</v>
      </c>
      <c r="AK66">
        <v>16.183800907022</v>
      </c>
      <c r="AL66">
        <v>0</v>
      </c>
      <c r="AM66">
        <v>4.8809859435491196</v>
      </c>
      <c r="AN66">
        <v>0.92425467317052801</v>
      </c>
      <c r="AO66">
        <v>0</v>
      </c>
      <c r="AP66">
        <v>0</v>
      </c>
      <c r="AQ66">
        <v>13.075165424634775</v>
      </c>
      <c r="AR66">
        <v>15.000783343769568</v>
      </c>
      <c r="AS66">
        <v>8.5159754994273431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30.226790791305945</v>
      </c>
      <c r="BB66">
        <f t="shared" si="0"/>
        <v>692.9021755078802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5.1556617579811101</v>
      </c>
      <c r="L67">
        <v>320.09383013330807</v>
      </c>
      <c r="M67">
        <v>28.416180319741674</v>
      </c>
      <c r="N67">
        <v>36.478883019099875</v>
      </c>
      <c r="O67">
        <v>0</v>
      </c>
      <c r="P67">
        <v>38.677191748335417</v>
      </c>
      <c r="Q67">
        <v>2.0127026878899028</v>
      </c>
      <c r="R67">
        <v>12.078335852901485</v>
      </c>
      <c r="S67">
        <v>2.0145177459145676</v>
      </c>
      <c r="T67">
        <v>0</v>
      </c>
      <c r="U67">
        <v>107.77383823153613</v>
      </c>
      <c r="V67">
        <v>6.3987191388430587</v>
      </c>
      <c r="W67">
        <v>12.848103043372575</v>
      </c>
      <c r="X67">
        <v>45.553786253885853</v>
      </c>
      <c r="Y67">
        <v>0</v>
      </c>
      <c r="Z67">
        <v>4.0424165873512843</v>
      </c>
      <c r="AA67">
        <v>0</v>
      </c>
      <c r="AB67">
        <v>8.1102755034128879</v>
      </c>
      <c r="AC67">
        <v>2.9888428531306293</v>
      </c>
      <c r="AD67">
        <v>0</v>
      </c>
      <c r="AE67">
        <v>15.265910257007883</v>
      </c>
      <c r="AF67">
        <v>2.4968088249262546</v>
      </c>
      <c r="AG67">
        <v>12.533035436363432</v>
      </c>
      <c r="AH67">
        <v>6.9954317637236487</v>
      </c>
      <c r="AI67">
        <v>0</v>
      </c>
      <c r="AJ67">
        <v>0</v>
      </c>
      <c r="AK67">
        <v>16.183800907022</v>
      </c>
      <c r="AL67">
        <v>0</v>
      </c>
      <c r="AM67">
        <v>4.8809859435491196</v>
      </c>
      <c r="AN67">
        <v>0.92425467317052801</v>
      </c>
      <c r="AO67">
        <v>0</v>
      </c>
      <c r="AP67">
        <v>0</v>
      </c>
      <c r="AQ67">
        <v>13.075165424634775</v>
      </c>
      <c r="AR67">
        <v>15.000783343769568</v>
      </c>
      <c r="AS67">
        <v>8.8067649053602182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30.464100261690433</v>
      </c>
      <c r="BB67">
        <f t="shared" si="0"/>
        <v>698.34212609454164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320.09383013330807</v>
      </c>
      <c r="M68">
        <v>28.416180319741674</v>
      </c>
      <c r="N68">
        <v>36.478883019099875</v>
      </c>
      <c r="O68">
        <v>0</v>
      </c>
      <c r="P68">
        <v>38.677191748335417</v>
      </c>
      <c r="Q68">
        <v>2.0127026878899028</v>
      </c>
      <c r="R68">
        <v>12.078335852901485</v>
      </c>
      <c r="S68">
        <v>2.0145177459145676</v>
      </c>
      <c r="T68">
        <v>0</v>
      </c>
      <c r="U68">
        <v>107.77383823153613</v>
      </c>
      <c r="V68">
        <v>6.3987191388430587</v>
      </c>
      <c r="W68">
        <v>12.848103043372575</v>
      </c>
      <c r="X68">
        <v>45.553786253885853</v>
      </c>
      <c r="Y68">
        <v>0</v>
      </c>
      <c r="Z68">
        <v>4.0424165873512843</v>
      </c>
      <c r="AA68">
        <v>0</v>
      </c>
      <c r="AB68">
        <v>8.1102755034128879</v>
      </c>
      <c r="AC68">
        <v>2.9888428531306293</v>
      </c>
      <c r="AD68">
        <v>0</v>
      </c>
      <c r="AE68">
        <v>15.265910257007883</v>
      </c>
      <c r="AF68">
        <v>2.4968088249262546</v>
      </c>
      <c r="AG68">
        <v>12.533035436363432</v>
      </c>
      <c r="AH68">
        <v>6.9954317637236487</v>
      </c>
      <c r="AI68">
        <v>0</v>
      </c>
      <c r="AJ68">
        <v>0</v>
      </c>
      <c r="AK68">
        <v>16.183800907022</v>
      </c>
      <c r="AL68">
        <v>0</v>
      </c>
      <c r="AM68">
        <v>4.8809859435491196</v>
      </c>
      <c r="AN68">
        <v>0.92425467317052801</v>
      </c>
      <c r="AO68">
        <v>0</v>
      </c>
      <c r="AP68">
        <v>0</v>
      </c>
      <c r="AQ68">
        <v>13.075165424634775</v>
      </c>
      <c r="AR68">
        <v>16.364490920475891</v>
      </c>
      <c r="AS68">
        <v>8.8067649053602182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30.305596576913146</v>
      </c>
      <c r="BB68">
        <f t="shared" ref="BB68:BB99" si="1">SUM(B68:AZ68)-BA68</f>
        <v>694.70867559804424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5.155576787337588</v>
      </c>
      <c r="L69">
        <v>321.73173344108477</v>
      </c>
      <c r="M69">
        <v>28.416180319741674</v>
      </c>
      <c r="N69">
        <v>36.478883019099875</v>
      </c>
      <c r="O69">
        <v>0</v>
      </c>
      <c r="P69">
        <v>38.783712688300483</v>
      </c>
      <c r="Q69">
        <v>3.0871665119224985</v>
      </c>
      <c r="R69">
        <v>12.078335852901485</v>
      </c>
      <c r="S69">
        <v>3.6831602436386408</v>
      </c>
      <c r="T69">
        <v>0</v>
      </c>
      <c r="U69">
        <v>107.77383823153613</v>
      </c>
      <c r="V69">
        <v>6.4063178594829981</v>
      </c>
      <c r="W69">
        <v>12.846982612404013</v>
      </c>
      <c r="X69">
        <v>45.55568707901201</v>
      </c>
      <c r="Y69">
        <v>0</v>
      </c>
      <c r="Z69">
        <v>4.0424165873512843</v>
      </c>
      <c r="AA69">
        <v>0</v>
      </c>
      <c r="AB69">
        <v>8.1102755034128879</v>
      </c>
      <c r="AC69">
        <v>2.9888428531306293</v>
      </c>
      <c r="AD69">
        <v>0</v>
      </c>
      <c r="AE69">
        <v>15.265910257007883</v>
      </c>
      <c r="AF69">
        <v>2.4968088249262546</v>
      </c>
      <c r="AG69">
        <v>12.533035436363432</v>
      </c>
      <c r="AH69">
        <v>6.9954317637236487</v>
      </c>
      <c r="AI69">
        <v>0</v>
      </c>
      <c r="AJ69">
        <v>0</v>
      </c>
      <c r="AK69">
        <v>16.183800907022</v>
      </c>
      <c r="AL69">
        <v>0</v>
      </c>
      <c r="AM69">
        <v>4.8809859435491196</v>
      </c>
      <c r="AN69">
        <v>0.92425467317052801</v>
      </c>
      <c r="AO69">
        <v>0</v>
      </c>
      <c r="AP69">
        <v>0</v>
      </c>
      <c r="AQ69">
        <v>13.075165424634775</v>
      </c>
      <c r="AR69">
        <v>16.364490920475891</v>
      </c>
      <c r="AS69">
        <v>8.9313885767930792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30.714237980893351</v>
      </c>
      <c r="BB69">
        <f t="shared" si="1"/>
        <v>704.07614433713047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5.1556358344937037</v>
      </c>
      <c r="L70">
        <v>321.6749245470877</v>
      </c>
      <c r="M70">
        <v>28.416180319741674</v>
      </c>
      <c r="N70">
        <v>36.478883019099875</v>
      </c>
      <c r="O70">
        <v>0</v>
      </c>
      <c r="P70">
        <v>38.783712688300483</v>
      </c>
      <c r="Q70">
        <v>3.0871665119224985</v>
      </c>
      <c r="R70">
        <v>12.078335852901485</v>
      </c>
      <c r="S70">
        <v>3.6831602436386408</v>
      </c>
      <c r="T70">
        <v>0</v>
      </c>
      <c r="U70">
        <v>107.77383823153613</v>
      </c>
      <c r="V70">
        <v>6.4063178594829981</v>
      </c>
      <c r="W70">
        <v>12.846982612404013</v>
      </c>
      <c r="X70">
        <v>45.55568707901201</v>
      </c>
      <c r="Y70">
        <v>0</v>
      </c>
      <c r="Z70">
        <v>2.0239258526403674</v>
      </c>
      <c r="AA70">
        <v>0</v>
      </c>
      <c r="AB70">
        <v>8.1102755034128879</v>
      </c>
      <c r="AC70">
        <v>2.9888428531306293</v>
      </c>
      <c r="AD70">
        <v>0</v>
      </c>
      <c r="AE70">
        <v>15.265910257007883</v>
      </c>
      <c r="AF70">
        <v>2.4968088249262546</v>
      </c>
      <c r="AG70">
        <v>12.533035436363432</v>
      </c>
      <c r="AH70">
        <v>6.9954317637236487</v>
      </c>
      <c r="AI70">
        <v>0</v>
      </c>
      <c r="AJ70">
        <v>0</v>
      </c>
      <c r="AK70">
        <v>16.183800907022</v>
      </c>
      <c r="AL70">
        <v>0</v>
      </c>
      <c r="AM70">
        <v>4.8809859435491196</v>
      </c>
      <c r="AN70">
        <v>0.92425467317052801</v>
      </c>
      <c r="AO70">
        <v>0</v>
      </c>
      <c r="AP70">
        <v>0</v>
      </c>
      <c r="AQ70">
        <v>13.075165424634775</v>
      </c>
      <c r="AR70">
        <v>15.000783343769568</v>
      </c>
      <c r="AS70">
        <v>8.9313885767930792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30.570489947878158</v>
      </c>
      <c r="BB70">
        <f t="shared" si="1"/>
        <v>700.78094421188734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5.155576787337588</v>
      </c>
      <c r="L71">
        <v>320.09383013330807</v>
      </c>
      <c r="M71">
        <v>28.416180319741674</v>
      </c>
      <c r="N71">
        <v>36.478883019099875</v>
      </c>
      <c r="O71">
        <v>0</v>
      </c>
      <c r="P71">
        <v>38.783712688300483</v>
      </c>
      <c r="Q71">
        <v>2.0127026878899028</v>
      </c>
      <c r="R71">
        <v>12.078335852901485</v>
      </c>
      <c r="S71">
        <v>2.0145177459145676</v>
      </c>
      <c r="T71">
        <v>0</v>
      </c>
      <c r="U71">
        <v>107.77383823153613</v>
      </c>
      <c r="V71">
        <v>6.4063178594829981</v>
      </c>
      <c r="W71">
        <v>12.846982612404013</v>
      </c>
      <c r="X71">
        <v>45.55568707901201</v>
      </c>
      <c r="Y71">
        <v>0</v>
      </c>
      <c r="Z71">
        <v>2.0239258526403674</v>
      </c>
      <c r="AA71">
        <v>0</v>
      </c>
      <c r="AB71">
        <v>8.1102755034128879</v>
      </c>
      <c r="AC71">
        <v>2.9888428531306293</v>
      </c>
      <c r="AD71">
        <v>0</v>
      </c>
      <c r="AE71">
        <v>15.265910257007883</v>
      </c>
      <c r="AF71">
        <v>2.4968088249262546</v>
      </c>
      <c r="AG71">
        <v>12.533035436363432</v>
      </c>
      <c r="AH71">
        <v>6.9954317637236487</v>
      </c>
      <c r="AI71">
        <v>0</v>
      </c>
      <c r="AJ71">
        <v>0</v>
      </c>
      <c r="AK71">
        <v>16.183800907022</v>
      </c>
      <c r="AL71">
        <v>0</v>
      </c>
      <c r="AM71">
        <v>4.8809859435491196</v>
      </c>
      <c r="AN71">
        <v>0.94351019595909003</v>
      </c>
      <c r="AO71">
        <v>0</v>
      </c>
      <c r="AP71">
        <v>0</v>
      </c>
      <c r="AQ71">
        <v>13.075165424634775</v>
      </c>
      <c r="AR71">
        <v>15.000783343769568</v>
      </c>
      <c r="AS71">
        <v>8.9313885767930792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30.390540769814159</v>
      </c>
      <c r="BB71">
        <f t="shared" si="1"/>
        <v>696.65588913004751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320.09383013330807</v>
      </c>
      <c r="M72">
        <v>28.416180319741674</v>
      </c>
      <c r="N72">
        <v>36.478883019099875</v>
      </c>
      <c r="O72">
        <v>0</v>
      </c>
      <c r="P72">
        <v>38.783712688300483</v>
      </c>
      <c r="Q72">
        <v>2.0127026878899028</v>
      </c>
      <c r="R72">
        <v>12.078335852901485</v>
      </c>
      <c r="S72">
        <v>2.0145177459145676</v>
      </c>
      <c r="T72">
        <v>0</v>
      </c>
      <c r="U72">
        <v>107.77383823153613</v>
      </c>
      <c r="V72">
        <v>6.4063178594829981</v>
      </c>
      <c r="W72">
        <v>12.846982612404013</v>
      </c>
      <c r="X72">
        <v>45.55568707901201</v>
      </c>
      <c r="Y72">
        <v>0</v>
      </c>
      <c r="Z72">
        <v>2.0239258526403674</v>
      </c>
      <c r="AA72">
        <v>0</v>
      </c>
      <c r="AB72">
        <v>8.1102755034128879</v>
      </c>
      <c r="AC72">
        <v>2.9888428531306293</v>
      </c>
      <c r="AD72">
        <v>0</v>
      </c>
      <c r="AE72">
        <v>15.265910257007883</v>
      </c>
      <c r="AF72">
        <v>2.4968088249262546</v>
      </c>
      <c r="AG72">
        <v>12.533035436363432</v>
      </c>
      <c r="AH72">
        <v>6.9954317637236487</v>
      </c>
      <c r="AI72">
        <v>0</v>
      </c>
      <c r="AJ72">
        <v>0</v>
      </c>
      <c r="AK72">
        <v>16.183800907022</v>
      </c>
      <c r="AL72">
        <v>0</v>
      </c>
      <c r="AM72">
        <v>4.8809859435491196</v>
      </c>
      <c r="AN72">
        <v>0.94351019595909003</v>
      </c>
      <c r="AO72">
        <v>0</v>
      </c>
      <c r="AP72">
        <v>0</v>
      </c>
      <c r="AQ72">
        <v>13.075165424634775</v>
      </c>
      <c r="AR72">
        <v>15.000783343769568</v>
      </c>
      <c r="AS72">
        <v>8.9313885767930792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30.175037660103449</v>
      </c>
      <c r="BB72">
        <f t="shared" si="1"/>
        <v>691.71581545242054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320.09383013330807</v>
      </c>
      <c r="M73">
        <v>28.416180319741674</v>
      </c>
      <c r="N73">
        <v>36.478883019099875</v>
      </c>
      <c r="O73">
        <v>0</v>
      </c>
      <c r="P73">
        <v>38.783712688300483</v>
      </c>
      <c r="Q73">
        <v>2.0127026878899028</v>
      </c>
      <c r="R73">
        <v>12.085217472979226</v>
      </c>
      <c r="S73">
        <v>2.0145177459145676</v>
      </c>
      <c r="T73">
        <v>0</v>
      </c>
      <c r="U73">
        <v>107.77383823153613</v>
      </c>
      <c r="V73">
        <v>6.4059613408854741</v>
      </c>
      <c r="W73">
        <v>12.846982612404013</v>
      </c>
      <c r="X73">
        <v>45.553786253885853</v>
      </c>
      <c r="Y73">
        <v>0</v>
      </c>
      <c r="Z73">
        <v>2.0239258526403674</v>
      </c>
      <c r="AA73">
        <v>0</v>
      </c>
      <c r="AB73">
        <v>8.1102755034128879</v>
      </c>
      <c r="AC73">
        <v>5.983584669490674</v>
      </c>
      <c r="AD73">
        <v>0</v>
      </c>
      <c r="AE73">
        <v>15.265910257007883</v>
      </c>
      <c r="AF73">
        <v>2.4968088249262546</v>
      </c>
      <c r="AG73">
        <v>12.533035436363432</v>
      </c>
      <c r="AH73">
        <v>6.9954317637236487</v>
      </c>
      <c r="AI73">
        <v>0</v>
      </c>
      <c r="AJ73">
        <v>0</v>
      </c>
      <c r="AK73">
        <v>16.183800907022</v>
      </c>
      <c r="AL73">
        <v>0</v>
      </c>
      <c r="AM73">
        <v>4.8809859435491196</v>
      </c>
      <c r="AN73">
        <v>0.94351019595909003</v>
      </c>
      <c r="AO73">
        <v>0</v>
      </c>
      <c r="AP73">
        <v>0</v>
      </c>
      <c r="AQ73">
        <v>13.075165424634775</v>
      </c>
      <c r="AR73">
        <v>15.000783343769568</v>
      </c>
      <c r="AS73">
        <v>8.9313885767930792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30.300411162778893</v>
      </c>
      <c r="BB73">
        <f t="shared" si="1"/>
        <v>694.58980804245925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320.09383013330807</v>
      </c>
      <c r="M74">
        <v>28.416180319741674</v>
      </c>
      <c r="N74">
        <v>36.478883019099875</v>
      </c>
      <c r="O74">
        <v>0</v>
      </c>
      <c r="P74">
        <v>38.783712688300483</v>
      </c>
      <c r="Q74">
        <v>2.0127026878899028</v>
      </c>
      <c r="R74">
        <v>12.085217472979226</v>
      </c>
      <c r="S74">
        <v>2.0145177459145676</v>
      </c>
      <c r="T74">
        <v>0</v>
      </c>
      <c r="U74">
        <v>107.77383823153613</v>
      </c>
      <c r="V74">
        <v>6.4059613408854741</v>
      </c>
      <c r="W74">
        <v>12.846982612404013</v>
      </c>
      <c r="X74">
        <v>45.553786253885853</v>
      </c>
      <c r="Y74">
        <v>0</v>
      </c>
      <c r="Z74">
        <v>2.0239258526403674</v>
      </c>
      <c r="AA74">
        <v>0</v>
      </c>
      <c r="AB74">
        <v>8.1102755034128879</v>
      </c>
      <c r="AC74">
        <v>5.983584669490674</v>
      </c>
      <c r="AD74">
        <v>0</v>
      </c>
      <c r="AE74">
        <v>15.265910257007883</v>
      </c>
      <c r="AF74">
        <v>2.4968088249262546</v>
      </c>
      <c r="AG74">
        <v>12.533035436363432</v>
      </c>
      <c r="AH74">
        <v>6.9954317637236487</v>
      </c>
      <c r="AI74">
        <v>0</v>
      </c>
      <c r="AJ74">
        <v>0</v>
      </c>
      <c r="AK74">
        <v>16.183800907022</v>
      </c>
      <c r="AL74">
        <v>0</v>
      </c>
      <c r="AM74">
        <v>4.8809859435491196</v>
      </c>
      <c r="AN74">
        <v>0.94351019595909003</v>
      </c>
      <c r="AO74">
        <v>0</v>
      </c>
      <c r="AP74">
        <v>0</v>
      </c>
      <c r="AQ74">
        <v>13.075165424634775</v>
      </c>
      <c r="AR74">
        <v>15.000783343769568</v>
      </c>
      <c r="AS74">
        <v>8.9313885767930792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30.300411162778893</v>
      </c>
      <c r="BB74">
        <f t="shared" si="1"/>
        <v>694.58980804245925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2.0455023757646376</v>
      </c>
      <c r="L75">
        <v>320.09383013330807</v>
      </c>
      <c r="M75">
        <v>28.416180319741674</v>
      </c>
      <c r="N75">
        <v>36.478883019099875</v>
      </c>
      <c r="O75">
        <v>0</v>
      </c>
      <c r="P75">
        <v>38.783712688300483</v>
      </c>
      <c r="Q75">
        <v>2.0127026878899028</v>
      </c>
      <c r="R75">
        <v>12.085217472979226</v>
      </c>
      <c r="S75">
        <v>2.0145177459145676</v>
      </c>
      <c r="T75">
        <v>0</v>
      </c>
      <c r="U75">
        <v>107.77383823153613</v>
      </c>
      <c r="V75">
        <v>5.6042624645653776</v>
      </c>
      <c r="W75">
        <v>12.848103043372575</v>
      </c>
      <c r="X75">
        <v>45.553786253885853</v>
      </c>
      <c r="Y75">
        <v>0</v>
      </c>
      <c r="Z75">
        <v>2.0239258526403674</v>
      </c>
      <c r="AA75">
        <v>0</v>
      </c>
      <c r="AB75">
        <v>8.1102755034128879</v>
      </c>
      <c r="AC75">
        <v>5.983584669490674</v>
      </c>
      <c r="AD75">
        <v>0</v>
      </c>
      <c r="AE75">
        <v>15.265910257007883</v>
      </c>
      <c r="AF75">
        <v>2.4968088249262546</v>
      </c>
      <c r="AG75">
        <v>12.533035436363432</v>
      </c>
      <c r="AH75">
        <v>13.014756609267376</v>
      </c>
      <c r="AI75">
        <v>0</v>
      </c>
      <c r="AJ75">
        <v>0</v>
      </c>
      <c r="AK75">
        <v>16.183800907022</v>
      </c>
      <c r="AL75">
        <v>0</v>
      </c>
      <c r="AM75">
        <v>4.8809859435491196</v>
      </c>
      <c r="AN75">
        <v>0.96276571874765182</v>
      </c>
      <c r="AO75">
        <v>0</v>
      </c>
      <c r="AP75">
        <v>2.0570505005674642</v>
      </c>
      <c r="AQ75">
        <v>13.075165424634775</v>
      </c>
      <c r="AR75">
        <v>15.000783343769568</v>
      </c>
      <c r="AS75">
        <v>8.9313885767930792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30.690846353390178</v>
      </c>
      <c r="BB75">
        <f t="shared" si="1"/>
        <v>703.53992765116084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2.0246486258898631</v>
      </c>
      <c r="L76">
        <v>422.76369049127248</v>
      </c>
      <c r="M76">
        <v>28.416180319741674</v>
      </c>
      <c r="N76">
        <v>36.478883019099875</v>
      </c>
      <c r="O76">
        <v>0</v>
      </c>
      <c r="P76">
        <v>38.783712688300483</v>
      </c>
      <c r="Q76">
        <v>2.0127026878899028</v>
      </c>
      <c r="R76">
        <v>12.085217472979226</v>
      </c>
      <c r="S76">
        <v>2.0145177459145676</v>
      </c>
      <c r="T76">
        <v>0</v>
      </c>
      <c r="U76">
        <v>107.77383823153613</v>
      </c>
      <c r="V76">
        <v>6.3896721955169706</v>
      </c>
      <c r="W76">
        <v>12.848103043372575</v>
      </c>
      <c r="X76">
        <v>45.553786253885853</v>
      </c>
      <c r="Y76">
        <v>0</v>
      </c>
      <c r="Z76">
        <v>2.0239258526403674</v>
      </c>
      <c r="AA76">
        <v>3.9034488666249216</v>
      </c>
      <c r="AB76">
        <v>8.1349768753009268</v>
      </c>
      <c r="AC76">
        <v>5.983584669490674</v>
      </c>
      <c r="AD76">
        <v>2.8149569039462885</v>
      </c>
      <c r="AE76">
        <v>15.265910257007883</v>
      </c>
      <c r="AF76">
        <v>2.4968088249262546</v>
      </c>
      <c r="AG76">
        <v>12.533035436363432</v>
      </c>
      <c r="AH76">
        <v>22.775823909413482</v>
      </c>
      <c r="AI76">
        <v>0</v>
      </c>
      <c r="AJ76">
        <v>0</v>
      </c>
      <c r="AK76">
        <v>16.183800907022</v>
      </c>
      <c r="AL76">
        <v>0</v>
      </c>
      <c r="AM76">
        <v>4.8809859435491196</v>
      </c>
      <c r="AN76">
        <v>0.96276571874765182</v>
      </c>
      <c r="AO76">
        <v>0</v>
      </c>
      <c r="AP76">
        <v>2.0570505005674642</v>
      </c>
      <c r="AQ76">
        <v>13.075165424634775</v>
      </c>
      <c r="AR76">
        <v>15.000783343769568</v>
      </c>
      <c r="AS76">
        <v>8.9313885767930792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35.704279448063019</v>
      </c>
      <c r="BB76">
        <f t="shared" si="1"/>
        <v>818.46508533813449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2.5360091070044293</v>
      </c>
      <c r="L77">
        <v>523.42141086443269</v>
      </c>
      <c r="M77">
        <v>28.416180319741674</v>
      </c>
      <c r="N77">
        <v>36.478883019099875</v>
      </c>
      <c r="O77">
        <v>0</v>
      </c>
      <c r="P77">
        <v>38.783712688300483</v>
      </c>
      <c r="Q77">
        <v>2.0127026878899028</v>
      </c>
      <c r="R77">
        <v>12.085217472979226</v>
      </c>
      <c r="S77">
        <v>2.0145177459145676</v>
      </c>
      <c r="T77">
        <v>0</v>
      </c>
      <c r="U77">
        <v>107.77383823153613</v>
      </c>
      <c r="V77">
        <v>6.3987191388430587</v>
      </c>
      <c r="W77">
        <v>12.848103043372575</v>
      </c>
      <c r="X77">
        <v>45.553786253885853</v>
      </c>
      <c r="Y77">
        <v>0</v>
      </c>
      <c r="Z77">
        <v>3.9744768127739509</v>
      </c>
      <c r="AA77">
        <v>8.6773666896263819</v>
      </c>
      <c r="AB77">
        <v>8.1349768753009268</v>
      </c>
      <c r="AC77">
        <v>8.9755740993342599</v>
      </c>
      <c r="AD77">
        <v>5.6299140870158864</v>
      </c>
      <c r="AE77">
        <v>15.265910257007883</v>
      </c>
      <c r="AF77">
        <v>7.4904264747787632</v>
      </c>
      <c r="AG77">
        <v>12.533035436363432</v>
      </c>
      <c r="AH77">
        <v>29.283202214047169</v>
      </c>
      <c r="AI77">
        <v>0</v>
      </c>
      <c r="AJ77">
        <v>0</v>
      </c>
      <c r="AK77">
        <v>16.183800907022</v>
      </c>
      <c r="AL77">
        <v>0</v>
      </c>
      <c r="AM77">
        <v>4.8809859435491196</v>
      </c>
      <c r="AN77">
        <v>0.96276571874765182</v>
      </c>
      <c r="AO77">
        <v>0</v>
      </c>
      <c r="AP77">
        <v>2.0570505005674642</v>
      </c>
      <c r="AQ77">
        <v>13.075165424634775</v>
      </c>
      <c r="AR77">
        <v>15.000783343769568</v>
      </c>
      <c r="AS77">
        <v>8.9313885767930792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40.938079984455001</v>
      </c>
      <c r="BB77">
        <f t="shared" si="1"/>
        <v>938.44182394987786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9.6534970927420005</v>
      </c>
      <c r="L78">
        <v>582.29461153585066</v>
      </c>
      <c r="M78">
        <v>28.416180319741674</v>
      </c>
      <c r="N78">
        <v>36.478883019099875</v>
      </c>
      <c r="O78">
        <v>0</v>
      </c>
      <c r="P78">
        <v>38.783712688300483</v>
      </c>
      <c r="Q78">
        <v>6.7428605738347196</v>
      </c>
      <c r="R78">
        <v>12.076066745540418</v>
      </c>
      <c r="S78">
        <v>8.1399775593263133</v>
      </c>
      <c r="T78">
        <v>0</v>
      </c>
      <c r="U78">
        <v>107.77383823153613</v>
      </c>
      <c r="V78">
        <v>6.3987191388430587</v>
      </c>
      <c r="W78">
        <v>12.848103043372575</v>
      </c>
      <c r="X78">
        <v>45.553786253885853</v>
      </c>
      <c r="Y78">
        <v>0</v>
      </c>
      <c r="Z78">
        <v>6.0466399373825936</v>
      </c>
      <c r="AA78">
        <v>13.016050194531413</v>
      </c>
      <c r="AB78">
        <v>12.202465176690513</v>
      </c>
      <c r="AC78">
        <v>8.9755740993342599</v>
      </c>
      <c r="AD78">
        <v>11.25982789490846</v>
      </c>
      <c r="AE78">
        <v>15.265910257007883</v>
      </c>
      <c r="AF78">
        <v>9.7436441119129658</v>
      </c>
      <c r="AG78">
        <v>12.533035436363432</v>
      </c>
      <c r="AH78">
        <v>40.183061023272806</v>
      </c>
      <c r="AI78">
        <v>0</v>
      </c>
      <c r="AJ78">
        <v>0</v>
      </c>
      <c r="AK78">
        <v>16.183800907022</v>
      </c>
      <c r="AL78">
        <v>0</v>
      </c>
      <c r="AM78">
        <v>4.8809859435491196</v>
      </c>
      <c r="AN78">
        <v>0.96276571874765182</v>
      </c>
      <c r="AO78">
        <v>0</v>
      </c>
      <c r="AP78">
        <v>2.0570505005674642</v>
      </c>
      <c r="AQ78">
        <v>13.075165424634775</v>
      </c>
      <c r="AR78">
        <v>15.000783343769568</v>
      </c>
      <c r="AS78">
        <v>8.9313885767930792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45.372996482489825</v>
      </c>
      <c r="BB78">
        <f t="shared" si="1"/>
        <v>1040.1053882660724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9.4656969560518522</v>
      </c>
      <c r="L79">
        <v>582.29461153585066</v>
      </c>
      <c r="M79">
        <v>28.416180319741674</v>
      </c>
      <c r="N79">
        <v>36.478883019099875</v>
      </c>
      <c r="O79">
        <v>0</v>
      </c>
      <c r="P79">
        <v>38.783712688300483</v>
      </c>
      <c r="Q79">
        <v>6.7428605738347196</v>
      </c>
      <c r="R79">
        <v>12.076066745540418</v>
      </c>
      <c r="S79">
        <v>8.1399775593263133</v>
      </c>
      <c r="T79">
        <v>0</v>
      </c>
      <c r="U79">
        <v>107.77383823153613</v>
      </c>
      <c r="V79">
        <v>6.3987191388430587</v>
      </c>
      <c r="W79">
        <v>12.848103043372575</v>
      </c>
      <c r="X79">
        <v>45.553786253885853</v>
      </c>
      <c r="Y79">
        <v>0</v>
      </c>
      <c r="Z79">
        <v>6.0466399373825936</v>
      </c>
      <c r="AA79">
        <v>13.016050194531413</v>
      </c>
      <c r="AB79">
        <v>12.202465176690513</v>
      </c>
      <c r="AC79">
        <v>8.9755740993342599</v>
      </c>
      <c r="AD79">
        <v>11.25982789490846</v>
      </c>
      <c r="AE79">
        <v>15.265910257007883</v>
      </c>
      <c r="AF79">
        <v>9.7436441119129658</v>
      </c>
      <c r="AG79">
        <v>12.533035436363432</v>
      </c>
      <c r="AH79">
        <v>40.183061023272806</v>
      </c>
      <c r="AI79">
        <v>0.98292020430528682</v>
      </c>
      <c r="AJ79">
        <v>0</v>
      </c>
      <c r="AK79">
        <v>16.183800907022</v>
      </c>
      <c r="AL79">
        <v>0</v>
      </c>
      <c r="AM79">
        <v>4.8809859435491196</v>
      </c>
      <c r="AN79">
        <v>0.96276571874765182</v>
      </c>
      <c r="AO79">
        <v>0</v>
      </c>
      <c r="AP79">
        <v>2.0570505005674642</v>
      </c>
      <c r="AQ79">
        <v>13.075165424634775</v>
      </c>
      <c r="AR79">
        <v>15.000783343769568</v>
      </c>
      <c r="AS79">
        <v>8.9313885767930792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45.406232501316126</v>
      </c>
      <c r="BB79">
        <f t="shared" si="1"/>
        <v>1040.8672723148611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9.4656969560518522</v>
      </c>
      <c r="L80">
        <v>582.29461153585066</v>
      </c>
      <c r="M80">
        <v>28.416180319741674</v>
      </c>
      <c r="N80">
        <v>36.478883019099875</v>
      </c>
      <c r="O80">
        <v>0</v>
      </c>
      <c r="P80">
        <v>38.783712688300483</v>
      </c>
      <c r="Q80">
        <v>6.7428605738347196</v>
      </c>
      <c r="R80">
        <v>12.076066745540418</v>
      </c>
      <c r="S80">
        <v>8.1399775593263133</v>
      </c>
      <c r="T80">
        <v>0</v>
      </c>
      <c r="U80">
        <v>107.77383823153613</v>
      </c>
      <c r="V80">
        <v>6.3987191388430587</v>
      </c>
      <c r="W80">
        <v>12.848103043372575</v>
      </c>
      <c r="X80">
        <v>45.553786253885853</v>
      </c>
      <c r="Y80">
        <v>0</v>
      </c>
      <c r="Z80">
        <v>6.0466399373825936</v>
      </c>
      <c r="AA80">
        <v>13.016050194531413</v>
      </c>
      <c r="AB80">
        <v>12.202465176690513</v>
      </c>
      <c r="AC80">
        <v>8.9755740993342599</v>
      </c>
      <c r="AD80">
        <v>11.25982789490846</v>
      </c>
      <c r="AE80">
        <v>15.265910257007883</v>
      </c>
      <c r="AF80">
        <v>9.7436441119129658</v>
      </c>
      <c r="AG80">
        <v>12.533035436363432</v>
      </c>
      <c r="AH80">
        <v>40.183061023272806</v>
      </c>
      <c r="AI80">
        <v>1.9658404086105736</v>
      </c>
      <c r="AJ80">
        <v>0</v>
      </c>
      <c r="AK80">
        <v>16.183800907022</v>
      </c>
      <c r="AL80">
        <v>0</v>
      </c>
      <c r="AM80">
        <v>4.8809859435491196</v>
      </c>
      <c r="AN80">
        <v>0.96276571874765182</v>
      </c>
      <c r="AO80">
        <v>0</v>
      </c>
      <c r="AP80">
        <v>2.0570505005674642</v>
      </c>
      <c r="AQ80">
        <v>13.075165424634775</v>
      </c>
      <c r="AR80">
        <v>16.364490920475891</v>
      </c>
      <c r="AS80">
        <v>8.9313885767930792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45.504321542562415</v>
      </c>
      <c r="BB80">
        <f t="shared" si="1"/>
        <v>1043.1158110546264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9.4656969560518522</v>
      </c>
      <c r="L81">
        <v>582.29461153585066</v>
      </c>
      <c r="M81">
        <v>28.416180319741674</v>
      </c>
      <c r="N81">
        <v>36.478883019099875</v>
      </c>
      <c r="O81">
        <v>0</v>
      </c>
      <c r="P81">
        <v>38.783712688300483</v>
      </c>
      <c r="Q81">
        <v>6.7428605738347196</v>
      </c>
      <c r="R81">
        <v>12.076066745540418</v>
      </c>
      <c r="S81">
        <v>8.1399775593263133</v>
      </c>
      <c r="T81">
        <v>0</v>
      </c>
      <c r="U81">
        <v>107.77383823153613</v>
      </c>
      <c r="V81">
        <v>6.3987191388430587</v>
      </c>
      <c r="W81">
        <v>12.848103043372575</v>
      </c>
      <c r="X81">
        <v>45.553786253885853</v>
      </c>
      <c r="Y81">
        <v>0</v>
      </c>
      <c r="Z81">
        <v>6.0717775579211004</v>
      </c>
      <c r="AA81">
        <v>13.016050194531413</v>
      </c>
      <c r="AB81">
        <v>12.202465176690513</v>
      </c>
      <c r="AC81">
        <v>8.9755740993342599</v>
      </c>
      <c r="AD81">
        <v>11.25982789490846</v>
      </c>
      <c r="AE81">
        <v>15.265910257007883</v>
      </c>
      <c r="AF81">
        <v>9.7436441119129658</v>
      </c>
      <c r="AG81">
        <v>12.533035436363432</v>
      </c>
      <c r="AH81">
        <v>40.183061023272806</v>
      </c>
      <c r="AI81">
        <v>10.222371180411008</v>
      </c>
      <c r="AJ81">
        <v>0</v>
      </c>
      <c r="AK81">
        <v>16.183800907022</v>
      </c>
      <c r="AL81">
        <v>0</v>
      </c>
      <c r="AM81">
        <v>4.8809859435491196</v>
      </c>
      <c r="AN81">
        <v>0.96276571874765182</v>
      </c>
      <c r="AO81">
        <v>0</v>
      </c>
      <c r="AP81">
        <v>0.19779324963248371</v>
      </c>
      <c r="AQ81">
        <v>13.075165424634775</v>
      </c>
      <c r="AR81">
        <v>16.364490920475891</v>
      </c>
      <c r="AS81">
        <v>8.9313885767930792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45.772778328273112</v>
      </c>
      <c r="BB81">
        <f t="shared" si="1"/>
        <v>1049.2697654103199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9.4656969560518522</v>
      </c>
      <c r="L82">
        <v>582.29461153585066</v>
      </c>
      <c r="M82">
        <v>28.416180319741674</v>
      </c>
      <c r="N82">
        <v>36.478883019099875</v>
      </c>
      <c r="O82">
        <v>0</v>
      </c>
      <c r="P82">
        <v>38.783712688300483</v>
      </c>
      <c r="Q82">
        <v>6.7428605738347196</v>
      </c>
      <c r="R82">
        <v>12.076066745540418</v>
      </c>
      <c r="S82">
        <v>8.1399775593263133</v>
      </c>
      <c r="T82">
        <v>0</v>
      </c>
      <c r="U82">
        <v>107.77383823153613</v>
      </c>
      <c r="V82">
        <v>6.3987191388430587</v>
      </c>
      <c r="W82">
        <v>12.848103043372575</v>
      </c>
      <c r="X82">
        <v>45.553786253885853</v>
      </c>
      <c r="Y82">
        <v>0</v>
      </c>
      <c r="Z82">
        <v>6.0717775579211004</v>
      </c>
      <c r="AA82">
        <v>13.016050194531413</v>
      </c>
      <c r="AB82">
        <v>12.202465176690513</v>
      </c>
      <c r="AC82">
        <v>8.9755740993342599</v>
      </c>
      <c r="AD82">
        <v>11.25982789490846</v>
      </c>
      <c r="AE82">
        <v>15.265910257007883</v>
      </c>
      <c r="AF82">
        <v>9.7436441119129658</v>
      </c>
      <c r="AG82">
        <v>12.533035436363432</v>
      </c>
      <c r="AH82">
        <v>40.183061023272806</v>
      </c>
      <c r="AI82">
        <v>10.222371180411008</v>
      </c>
      <c r="AJ82">
        <v>0</v>
      </c>
      <c r="AK82">
        <v>16.183800907022</v>
      </c>
      <c r="AL82">
        <v>0</v>
      </c>
      <c r="AM82">
        <v>4.8809859435491196</v>
      </c>
      <c r="AN82">
        <v>0.96276571874765182</v>
      </c>
      <c r="AO82">
        <v>0</v>
      </c>
      <c r="AP82">
        <v>0.19779324963248371</v>
      </c>
      <c r="AQ82">
        <v>13.075165424634775</v>
      </c>
      <c r="AR82">
        <v>15.000783343769568</v>
      </c>
      <c r="AS82">
        <v>8.9313885767930792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45.715775351566791</v>
      </c>
      <c r="BB82">
        <f t="shared" si="1"/>
        <v>1047.9630608103198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9.4656969560518522</v>
      </c>
      <c r="L83">
        <v>582.29461153585066</v>
      </c>
      <c r="M83">
        <v>28.416180319741674</v>
      </c>
      <c r="N83">
        <v>36.478883019099875</v>
      </c>
      <c r="O83">
        <v>0</v>
      </c>
      <c r="P83">
        <v>38.783712688300483</v>
      </c>
      <c r="Q83">
        <v>6.7428605738347196</v>
      </c>
      <c r="R83">
        <v>12.076066745540418</v>
      </c>
      <c r="S83">
        <v>8.1399775593263133</v>
      </c>
      <c r="T83">
        <v>0</v>
      </c>
      <c r="U83">
        <v>107.77383823153613</v>
      </c>
      <c r="V83">
        <v>6.3987191388430587</v>
      </c>
      <c r="W83">
        <v>12.848103043372575</v>
      </c>
      <c r="X83">
        <v>45.553786253885853</v>
      </c>
      <c r="Y83">
        <v>0</v>
      </c>
      <c r="Z83">
        <v>6.0717775579211004</v>
      </c>
      <c r="AA83">
        <v>13.016050194531413</v>
      </c>
      <c r="AB83">
        <v>12.202465176690513</v>
      </c>
      <c r="AC83">
        <v>8.9755740993342599</v>
      </c>
      <c r="AD83">
        <v>11.25982789490846</v>
      </c>
      <c r="AE83">
        <v>15.265910257007883</v>
      </c>
      <c r="AF83">
        <v>9.7436441119129658</v>
      </c>
      <c r="AG83">
        <v>12.533035436363432</v>
      </c>
      <c r="AH83">
        <v>40.183061023272806</v>
      </c>
      <c r="AI83">
        <v>10.222371180411008</v>
      </c>
      <c r="AJ83">
        <v>0</v>
      </c>
      <c r="AK83">
        <v>16.183800907022</v>
      </c>
      <c r="AL83">
        <v>0</v>
      </c>
      <c r="AM83">
        <v>4.8809859435491196</v>
      </c>
      <c r="AN83">
        <v>0.96276571874765182</v>
      </c>
      <c r="AO83">
        <v>0</v>
      </c>
      <c r="AP83">
        <v>0.19779324963248371</v>
      </c>
      <c r="AQ83">
        <v>13.075165424634775</v>
      </c>
      <c r="AR83">
        <v>15.000783343769568</v>
      </c>
      <c r="AS83">
        <v>8.9313885767930792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45.715775351566791</v>
      </c>
      <c r="BB83">
        <f t="shared" si="1"/>
        <v>1047.9630608103198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9.4656969560518522</v>
      </c>
      <c r="L84">
        <v>582.29461153585066</v>
      </c>
      <c r="M84">
        <v>28.416180319741674</v>
      </c>
      <c r="N84">
        <v>36.478883019099875</v>
      </c>
      <c r="O84">
        <v>0</v>
      </c>
      <c r="P84">
        <v>38.783712688300483</v>
      </c>
      <c r="Q84">
        <v>6.7428605738347196</v>
      </c>
      <c r="R84">
        <v>12.076066745540418</v>
      </c>
      <c r="S84">
        <v>8.1399775593263133</v>
      </c>
      <c r="T84">
        <v>0</v>
      </c>
      <c r="U84">
        <v>107.77383823153613</v>
      </c>
      <c r="V84">
        <v>6.3987191388430587</v>
      </c>
      <c r="W84">
        <v>12.848103043372575</v>
      </c>
      <c r="X84">
        <v>45.553786253885853</v>
      </c>
      <c r="Y84">
        <v>0</v>
      </c>
      <c r="Z84">
        <v>6.0717775579211004</v>
      </c>
      <c r="AA84">
        <v>13.016050194531413</v>
      </c>
      <c r="AB84">
        <v>12.202465176690513</v>
      </c>
      <c r="AC84">
        <v>8.9755740993342599</v>
      </c>
      <c r="AD84">
        <v>8.4448709909621744</v>
      </c>
      <c r="AE84">
        <v>15.265910257007883</v>
      </c>
      <c r="AF84">
        <v>9.7436441119129658</v>
      </c>
      <c r="AG84">
        <v>12.533035436363432</v>
      </c>
      <c r="AH84">
        <v>35.790580518680862</v>
      </c>
      <c r="AI84">
        <v>10.222371180411008</v>
      </c>
      <c r="AJ84">
        <v>0</v>
      </c>
      <c r="AK84">
        <v>16.183800907022</v>
      </c>
      <c r="AL84">
        <v>0</v>
      </c>
      <c r="AM84">
        <v>4.8809859435491196</v>
      </c>
      <c r="AN84">
        <v>0.96276571874765182</v>
      </c>
      <c r="AO84">
        <v>0</v>
      </c>
      <c r="AP84">
        <v>0.19779324963248371</v>
      </c>
      <c r="AQ84">
        <v>13.075165424634775</v>
      </c>
      <c r="AR84">
        <v>15.000783343769568</v>
      </c>
      <c r="AS84">
        <v>8.9313885767930792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45.414504467889898</v>
      </c>
      <c r="BB84">
        <f t="shared" si="1"/>
        <v>1041.0568942854584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9.4656969560518522</v>
      </c>
      <c r="L85">
        <v>582.29461153585066</v>
      </c>
      <c r="M85">
        <v>28.416180319741674</v>
      </c>
      <c r="N85">
        <v>36.478883019099875</v>
      </c>
      <c r="O85">
        <v>0</v>
      </c>
      <c r="P85">
        <v>38.783712688300483</v>
      </c>
      <c r="Q85">
        <v>6.7428605738347196</v>
      </c>
      <c r="R85">
        <v>12.076066745540418</v>
      </c>
      <c r="S85">
        <v>8.1399775593263133</v>
      </c>
      <c r="T85">
        <v>0</v>
      </c>
      <c r="U85">
        <v>107.77383823153613</v>
      </c>
      <c r="V85">
        <v>6.3987191388430587</v>
      </c>
      <c r="W85">
        <v>12.848103043372575</v>
      </c>
      <c r="X85">
        <v>45.553786253885853</v>
      </c>
      <c r="Y85">
        <v>0</v>
      </c>
      <c r="Z85">
        <v>6.0717775579211004</v>
      </c>
      <c r="AA85">
        <v>13.016050194531413</v>
      </c>
      <c r="AB85">
        <v>12.202465176690513</v>
      </c>
      <c r="AC85">
        <v>8.9755740993342599</v>
      </c>
      <c r="AD85">
        <v>8.4448709909621744</v>
      </c>
      <c r="AE85">
        <v>15.265910257007883</v>
      </c>
      <c r="AF85">
        <v>9.7436441119129658</v>
      </c>
      <c r="AG85">
        <v>12.533035436363432</v>
      </c>
      <c r="AH85">
        <v>30.910046868607807</v>
      </c>
      <c r="AI85">
        <v>10.222371180411008</v>
      </c>
      <c r="AJ85">
        <v>0</v>
      </c>
      <c r="AK85">
        <v>16.183800907022</v>
      </c>
      <c r="AL85">
        <v>0</v>
      </c>
      <c r="AM85">
        <v>4.8809859435491196</v>
      </c>
      <c r="AN85">
        <v>0.96276571874765182</v>
      </c>
      <c r="AO85">
        <v>0</v>
      </c>
      <c r="AP85">
        <v>0.19779324963248371</v>
      </c>
      <c r="AQ85">
        <v>13.075165424634775</v>
      </c>
      <c r="AR85">
        <v>15.000783343769568</v>
      </c>
      <c r="AS85">
        <v>8.9313885767930792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45.210498161316849</v>
      </c>
      <c r="BB85">
        <f t="shared" si="1"/>
        <v>1036.3803669419583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9.4656969560518522</v>
      </c>
      <c r="L86">
        <v>582.29461153585066</v>
      </c>
      <c r="M86">
        <v>28.416180319741674</v>
      </c>
      <c r="N86">
        <v>36.478883019099875</v>
      </c>
      <c r="O86">
        <v>0</v>
      </c>
      <c r="P86">
        <v>38.783712688300483</v>
      </c>
      <c r="Q86">
        <v>6.7428605738347196</v>
      </c>
      <c r="R86">
        <v>12.076066745540418</v>
      </c>
      <c r="S86">
        <v>8.1399775593263133</v>
      </c>
      <c r="T86">
        <v>0</v>
      </c>
      <c r="U86">
        <v>107.77383823153613</v>
      </c>
      <c r="V86">
        <v>6.3987191388430587</v>
      </c>
      <c r="W86">
        <v>12.848103043372575</v>
      </c>
      <c r="X86">
        <v>45.553786253885853</v>
      </c>
      <c r="Y86">
        <v>0</v>
      </c>
      <c r="Z86">
        <v>2.0239258526403674</v>
      </c>
      <c r="AA86">
        <v>13.016050194531413</v>
      </c>
      <c r="AB86">
        <v>12.202465176690513</v>
      </c>
      <c r="AC86">
        <v>8.9755740993342599</v>
      </c>
      <c r="AD86">
        <v>5.6299140870158864</v>
      </c>
      <c r="AE86">
        <v>15.265910257007883</v>
      </c>
      <c r="AF86">
        <v>7.4904264747787632</v>
      </c>
      <c r="AG86">
        <v>12.533035436363432</v>
      </c>
      <c r="AH86">
        <v>24.109836613963679</v>
      </c>
      <c r="AI86">
        <v>5.1111857291049816</v>
      </c>
      <c r="AJ86">
        <v>0</v>
      </c>
      <c r="AK86">
        <v>16.183800907022</v>
      </c>
      <c r="AL86">
        <v>0</v>
      </c>
      <c r="AM86">
        <v>4.8809859435491196</v>
      </c>
      <c r="AN86">
        <v>0.96276571874765182</v>
      </c>
      <c r="AO86">
        <v>0</v>
      </c>
      <c r="AP86">
        <v>0.19779324963248371</v>
      </c>
      <c r="AQ86">
        <v>13.075165424634775</v>
      </c>
      <c r="AR86">
        <v>15.000783343769568</v>
      </c>
      <c r="AS86">
        <v>8.9313885767930792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44.331551923710208</v>
      </c>
      <c r="BB86">
        <f t="shared" si="1"/>
        <v>1016.2318912272534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9.6014357699513901</v>
      </c>
      <c r="L87">
        <v>582.29461153585066</v>
      </c>
      <c r="M87">
        <v>28.416180319741674</v>
      </c>
      <c r="N87">
        <v>36.478883019099875</v>
      </c>
      <c r="O87">
        <v>0</v>
      </c>
      <c r="P87">
        <v>38.783712688300483</v>
      </c>
      <c r="Q87">
        <v>6.7428605738347196</v>
      </c>
      <c r="R87">
        <v>12.076066745540418</v>
      </c>
      <c r="S87">
        <v>8.1399775593263133</v>
      </c>
      <c r="T87">
        <v>0</v>
      </c>
      <c r="U87">
        <v>107.77383823153613</v>
      </c>
      <c r="V87">
        <v>6.3987191388430587</v>
      </c>
      <c r="W87">
        <v>12.848103043372575</v>
      </c>
      <c r="X87">
        <v>45.553786253885853</v>
      </c>
      <c r="Y87">
        <v>0</v>
      </c>
      <c r="Z87">
        <v>2.0239258526403674</v>
      </c>
      <c r="AA87">
        <v>13.016050194531413</v>
      </c>
      <c r="AB87">
        <v>12.202465176690513</v>
      </c>
      <c r="AC87">
        <v>8.9755740993342599</v>
      </c>
      <c r="AD87">
        <v>2.4477886121272072</v>
      </c>
      <c r="AE87">
        <v>15.265910257007883</v>
      </c>
      <c r="AF87">
        <v>7.4904264747787632</v>
      </c>
      <c r="AG87">
        <v>12.533035436363432</v>
      </c>
      <c r="AH87">
        <v>24.109836613963679</v>
      </c>
      <c r="AI87">
        <v>0.98292020430528682</v>
      </c>
      <c r="AJ87">
        <v>0</v>
      </c>
      <c r="AK87">
        <v>16.183800907022</v>
      </c>
      <c r="AL87">
        <v>0</v>
      </c>
      <c r="AM87">
        <v>4.8809859435491196</v>
      </c>
      <c r="AN87">
        <v>0.96276571874765182</v>
      </c>
      <c r="AO87">
        <v>0</v>
      </c>
      <c r="AP87">
        <v>0.19779324963248371</v>
      </c>
      <c r="AQ87">
        <v>13.075165424634775</v>
      </c>
      <c r="AR87">
        <v>15.000783343769568</v>
      </c>
      <c r="AS87">
        <v>8.9313885767930792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44.031651462344243</v>
      </c>
      <c r="BB87">
        <f t="shared" si="1"/>
        <v>1009.3571395028306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9.4657343019640674</v>
      </c>
      <c r="L88">
        <v>582.29461153585066</v>
      </c>
      <c r="M88">
        <v>28.416180319741674</v>
      </c>
      <c r="N88">
        <v>36.478883019099875</v>
      </c>
      <c r="O88">
        <v>0</v>
      </c>
      <c r="P88">
        <v>38.783712688300483</v>
      </c>
      <c r="Q88">
        <v>6.7428605738347196</v>
      </c>
      <c r="R88">
        <v>12.076066745540418</v>
      </c>
      <c r="S88">
        <v>8.1399775593263133</v>
      </c>
      <c r="T88">
        <v>0</v>
      </c>
      <c r="U88">
        <v>107.77383823153613</v>
      </c>
      <c r="V88">
        <v>6.3987191388430587</v>
      </c>
      <c r="W88">
        <v>12.848103043372575</v>
      </c>
      <c r="X88">
        <v>45.553786253885853</v>
      </c>
      <c r="Y88">
        <v>0</v>
      </c>
      <c r="Z88">
        <v>2.0239258526403674</v>
      </c>
      <c r="AA88">
        <v>13.016050194531413</v>
      </c>
      <c r="AB88">
        <v>12.202465176690513</v>
      </c>
      <c r="AC88">
        <v>8.9755740993342599</v>
      </c>
      <c r="AD88">
        <v>0</v>
      </c>
      <c r="AE88">
        <v>15.265910257007883</v>
      </c>
      <c r="AF88">
        <v>7.4904264747787632</v>
      </c>
      <c r="AG88">
        <v>12.533035436363432</v>
      </c>
      <c r="AH88">
        <v>22.938508500313088</v>
      </c>
      <c r="AI88">
        <v>0</v>
      </c>
      <c r="AJ88">
        <v>0</v>
      </c>
      <c r="AK88">
        <v>16.183800907022</v>
      </c>
      <c r="AL88">
        <v>0</v>
      </c>
      <c r="AM88">
        <v>4.8809859435491196</v>
      </c>
      <c r="AN88">
        <v>0.96276571874765182</v>
      </c>
      <c r="AO88">
        <v>0</v>
      </c>
      <c r="AP88">
        <v>0.19779324963248371</v>
      </c>
      <c r="AQ88">
        <v>13.075165424634775</v>
      </c>
      <c r="AR88">
        <v>15.000783343769568</v>
      </c>
      <c r="AS88">
        <v>8.9313885767930792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43.833613997304894</v>
      </c>
      <c r="BB88">
        <f t="shared" si="1"/>
        <v>1004.8174385697996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9.4657343019640674</v>
      </c>
      <c r="L89">
        <v>582.29461153585066</v>
      </c>
      <c r="M89">
        <v>28.416180319741674</v>
      </c>
      <c r="N89">
        <v>36.478883019099875</v>
      </c>
      <c r="O89">
        <v>0</v>
      </c>
      <c r="P89">
        <v>38.783712688300483</v>
      </c>
      <c r="Q89">
        <v>6.7428605738347196</v>
      </c>
      <c r="R89">
        <v>12.076066745540418</v>
      </c>
      <c r="S89">
        <v>8.1399775593263133</v>
      </c>
      <c r="T89">
        <v>0</v>
      </c>
      <c r="U89">
        <v>107.77383823153613</v>
      </c>
      <c r="V89">
        <v>6.3987191388430587</v>
      </c>
      <c r="W89">
        <v>12.848103043372575</v>
      </c>
      <c r="X89">
        <v>45.553786253885853</v>
      </c>
      <c r="Y89">
        <v>0</v>
      </c>
      <c r="Z89">
        <v>2.0239258526403674</v>
      </c>
      <c r="AA89">
        <v>13.016050194531413</v>
      </c>
      <c r="AB89">
        <v>12.202465176690513</v>
      </c>
      <c r="AC89">
        <v>8.9755740993342599</v>
      </c>
      <c r="AD89">
        <v>0</v>
      </c>
      <c r="AE89">
        <v>15.265910257007883</v>
      </c>
      <c r="AF89">
        <v>7.4904264747787632</v>
      </c>
      <c r="AG89">
        <v>12.533035436363432</v>
      </c>
      <c r="AH89">
        <v>24.109836613963679</v>
      </c>
      <c r="AI89">
        <v>0</v>
      </c>
      <c r="AJ89">
        <v>0</v>
      </c>
      <c r="AK89">
        <v>16.183800907022</v>
      </c>
      <c r="AL89">
        <v>0</v>
      </c>
      <c r="AM89">
        <v>4.8809859435491196</v>
      </c>
      <c r="AN89">
        <v>0.96276571874765182</v>
      </c>
      <c r="AO89">
        <v>0</v>
      </c>
      <c r="AP89">
        <v>0.19779324963248371</v>
      </c>
      <c r="AQ89">
        <v>13.075165424634775</v>
      </c>
      <c r="AR89">
        <v>15.000783343769568</v>
      </c>
      <c r="AS89">
        <v>8.9313885767930792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43.882575512455489</v>
      </c>
      <c r="BB89">
        <f t="shared" si="1"/>
        <v>1005.9398051682996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9.4657343019640674</v>
      </c>
      <c r="L90">
        <v>582.29461153585066</v>
      </c>
      <c r="M90">
        <v>28.416180319741674</v>
      </c>
      <c r="N90">
        <v>36.478883019099875</v>
      </c>
      <c r="O90">
        <v>0</v>
      </c>
      <c r="P90">
        <v>38.783712688300483</v>
      </c>
      <c r="Q90">
        <v>6.7428605738347196</v>
      </c>
      <c r="R90">
        <v>12.076066745540418</v>
      </c>
      <c r="S90">
        <v>8.1399775593263133</v>
      </c>
      <c r="T90">
        <v>0</v>
      </c>
      <c r="U90">
        <v>107.77383823153613</v>
      </c>
      <c r="V90">
        <v>6.3987191388430587</v>
      </c>
      <c r="W90">
        <v>12.848103043372575</v>
      </c>
      <c r="X90">
        <v>45.553786253885853</v>
      </c>
      <c r="Y90">
        <v>0</v>
      </c>
      <c r="Z90">
        <v>4.0478517052807348</v>
      </c>
      <c r="AA90">
        <v>13.016050194531413</v>
      </c>
      <c r="AB90">
        <v>12.202465176690513</v>
      </c>
      <c r="AC90">
        <v>8.9755740993342599</v>
      </c>
      <c r="AD90">
        <v>0</v>
      </c>
      <c r="AE90">
        <v>15.265910257007883</v>
      </c>
      <c r="AF90">
        <v>7.4904264747787632</v>
      </c>
      <c r="AG90">
        <v>12.533035436363432</v>
      </c>
      <c r="AH90">
        <v>29.283202214047169</v>
      </c>
      <c r="AI90">
        <v>0</v>
      </c>
      <c r="AJ90">
        <v>0</v>
      </c>
      <c r="AK90">
        <v>16.183800907022</v>
      </c>
      <c r="AL90">
        <v>0</v>
      </c>
      <c r="AM90">
        <v>4.8809859435491196</v>
      </c>
      <c r="AN90">
        <v>0.96276571874765182</v>
      </c>
      <c r="AO90">
        <v>0</v>
      </c>
      <c r="AP90">
        <v>0.19779324963248371</v>
      </c>
      <c r="AQ90">
        <v>13.075165424634775</v>
      </c>
      <c r="AR90">
        <v>15.000783343769568</v>
      </c>
      <c r="AS90">
        <v>8.9313885767930792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44.183422295179355</v>
      </c>
      <c r="BB90">
        <f t="shared" si="1"/>
        <v>1012.8362498382996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9.4656195011967714</v>
      </c>
      <c r="L91">
        <v>582.29461153585066</v>
      </c>
      <c r="M91">
        <v>28.416180319741674</v>
      </c>
      <c r="N91">
        <v>36.478883019099875</v>
      </c>
      <c r="O91">
        <v>0</v>
      </c>
      <c r="P91">
        <v>38.783712688300483</v>
      </c>
      <c r="Q91">
        <v>6.7428605738347196</v>
      </c>
      <c r="R91">
        <v>12.076066745540418</v>
      </c>
      <c r="S91">
        <v>8.1399775593263133</v>
      </c>
      <c r="T91">
        <v>0</v>
      </c>
      <c r="U91">
        <v>107.77383823153613</v>
      </c>
      <c r="V91">
        <v>6.3987191388430587</v>
      </c>
      <c r="W91">
        <v>12.848103043372575</v>
      </c>
      <c r="X91">
        <v>45.553786253885853</v>
      </c>
      <c r="Y91">
        <v>0</v>
      </c>
      <c r="Z91">
        <v>6.0717775579211004</v>
      </c>
      <c r="AA91">
        <v>13.016050194531413</v>
      </c>
      <c r="AB91">
        <v>12.202465176690513</v>
      </c>
      <c r="AC91">
        <v>8.9755740993342599</v>
      </c>
      <c r="AD91">
        <v>0</v>
      </c>
      <c r="AE91">
        <v>15.265910257007883</v>
      </c>
      <c r="AF91">
        <v>7.9167110534148524</v>
      </c>
      <c r="AG91">
        <v>12.533035436363432</v>
      </c>
      <c r="AH91">
        <v>40.183061023272806</v>
      </c>
      <c r="AI91">
        <v>0</v>
      </c>
      <c r="AJ91">
        <v>0</v>
      </c>
      <c r="AK91">
        <v>16.183800907022</v>
      </c>
      <c r="AL91">
        <v>0</v>
      </c>
      <c r="AM91">
        <v>4.8809859435491196</v>
      </c>
      <c r="AN91">
        <v>0.96276571874765182</v>
      </c>
      <c r="AO91">
        <v>0</v>
      </c>
      <c r="AP91">
        <v>0.19779324963248371</v>
      </c>
      <c r="AQ91">
        <v>13.075165424634775</v>
      </c>
      <c r="AR91">
        <v>15.000783343769568</v>
      </c>
      <c r="AS91">
        <v>8.9313885767930792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44.741450390760264</v>
      </c>
      <c r="BB91">
        <f t="shared" si="1"/>
        <v>1025.6281761824534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9.4656195011967714</v>
      </c>
      <c r="L92">
        <v>582.29461153585066</v>
      </c>
      <c r="M92">
        <v>28.416180319741674</v>
      </c>
      <c r="N92">
        <v>36.478883019099875</v>
      </c>
      <c r="O92">
        <v>0</v>
      </c>
      <c r="P92">
        <v>38.783712688300483</v>
      </c>
      <c r="Q92">
        <v>6.7428605738347196</v>
      </c>
      <c r="R92">
        <v>12.076066745540418</v>
      </c>
      <c r="S92">
        <v>8.1399775593263133</v>
      </c>
      <c r="T92">
        <v>0</v>
      </c>
      <c r="U92">
        <v>107.77383823153613</v>
      </c>
      <c r="V92">
        <v>6.3987191388430587</v>
      </c>
      <c r="W92">
        <v>12.848103043372575</v>
      </c>
      <c r="X92">
        <v>45.553786253885853</v>
      </c>
      <c r="Y92">
        <v>0</v>
      </c>
      <c r="Z92">
        <v>6.0717775579211004</v>
      </c>
      <c r="AA92">
        <v>13.016050194531413</v>
      </c>
      <c r="AB92">
        <v>12.202465176690513</v>
      </c>
      <c r="AC92">
        <v>8.9755740993342599</v>
      </c>
      <c r="AD92">
        <v>0</v>
      </c>
      <c r="AE92">
        <v>15.265910257007883</v>
      </c>
      <c r="AF92">
        <v>7.9167110534148524</v>
      </c>
      <c r="AG92">
        <v>12.533035436363432</v>
      </c>
      <c r="AH92">
        <v>40.183061023272806</v>
      </c>
      <c r="AI92">
        <v>0</v>
      </c>
      <c r="AJ92">
        <v>0</v>
      </c>
      <c r="AK92">
        <v>16.183800907022</v>
      </c>
      <c r="AL92">
        <v>0</v>
      </c>
      <c r="AM92">
        <v>4.8809859435491196</v>
      </c>
      <c r="AN92">
        <v>0.96276571874765182</v>
      </c>
      <c r="AO92">
        <v>0</v>
      </c>
      <c r="AP92">
        <v>0.19779324963248371</v>
      </c>
      <c r="AQ92">
        <v>13.075165424634775</v>
      </c>
      <c r="AR92">
        <v>15.000783343769568</v>
      </c>
      <c r="AS92">
        <v>8.9313885767930792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44.741450390760264</v>
      </c>
      <c r="BB92">
        <f t="shared" si="1"/>
        <v>1025.6281761824534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9.8100605301607171</v>
      </c>
      <c r="L93">
        <v>582.29461153585066</v>
      </c>
      <c r="M93">
        <v>28.416180319741674</v>
      </c>
      <c r="N93">
        <v>36.478883019099875</v>
      </c>
      <c r="O93">
        <v>0</v>
      </c>
      <c r="P93">
        <v>38.783712688300483</v>
      </c>
      <c r="Q93">
        <v>6.7428605738347196</v>
      </c>
      <c r="R93">
        <v>12.076066745540418</v>
      </c>
      <c r="S93">
        <v>8.1399775593263133</v>
      </c>
      <c r="T93">
        <v>0</v>
      </c>
      <c r="U93">
        <v>107.77383823153613</v>
      </c>
      <c r="V93">
        <v>6.3987191388430587</v>
      </c>
      <c r="W93">
        <v>12.848103043372575</v>
      </c>
      <c r="X93">
        <v>45.553786253885853</v>
      </c>
      <c r="Y93">
        <v>0</v>
      </c>
      <c r="Z93">
        <v>6.0717775579211004</v>
      </c>
      <c r="AA93">
        <v>13.016050194531413</v>
      </c>
      <c r="AB93">
        <v>12.202465176690513</v>
      </c>
      <c r="AC93">
        <v>8.9755740993342599</v>
      </c>
      <c r="AD93">
        <v>0</v>
      </c>
      <c r="AE93">
        <v>15.265910257007883</v>
      </c>
      <c r="AF93">
        <v>7.9167110534148524</v>
      </c>
      <c r="AG93">
        <v>12.533035436363432</v>
      </c>
      <c r="AH93">
        <v>40.183061023272806</v>
      </c>
      <c r="AI93">
        <v>0</v>
      </c>
      <c r="AJ93">
        <v>0</v>
      </c>
      <c r="AK93">
        <v>16.183800907022</v>
      </c>
      <c r="AL93">
        <v>0</v>
      </c>
      <c r="AM93">
        <v>4.8809859435491196</v>
      </c>
      <c r="AN93">
        <v>0.96276571874765182</v>
      </c>
      <c r="AO93">
        <v>0</v>
      </c>
      <c r="AP93">
        <v>0.59338006907455754</v>
      </c>
      <c r="AQ93">
        <v>13.075165424634775</v>
      </c>
      <c r="AR93">
        <v>15.000783343769568</v>
      </c>
      <c r="AS93">
        <v>8.9313885767930792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44.772383554823641</v>
      </c>
      <c r="BB93">
        <f t="shared" si="1"/>
        <v>1026.3372708667962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9.6121042337159164</v>
      </c>
      <c r="L94">
        <v>582.29461153585066</v>
      </c>
      <c r="M94">
        <v>28.416180319741674</v>
      </c>
      <c r="N94">
        <v>36.478883019099875</v>
      </c>
      <c r="O94">
        <v>0</v>
      </c>
      <c r="P94">
        <v>38.783712688300483</v>
      </c>
      <c r="Q94">
        <v>6.7428605738347196</v>
      </c>
      <c r="R94">
        <v>12.076066745540418</v>
      </c>
      <c r="S94">
        <v>8.1399775593263133</v>
      </c>
      <c r="T94">
        <v>0</v>
      </c>
      <c r="U94">
        <v>107.77383823153613</v>
      </c>
      <c r="V94">
        <v>6.3987191388430587</v>
      </c>
      <c r="W94">
        <v>12.848103043372575</v>
      </c>
      <c r="X94">
        <v>45.553786253885853</v>
      </c>
      <c r="Y94">
        <v>0</v>
      </c>
      <c r="Z94">
        <v>6.0717775579211004</v>
      </c>
      <c r="AA94">
        <v>13.016050194531413</v>
      </c>
      <c r="AB94">
        <v>12.202465176690513</v>
      </c>
      <c r="AC94">
        <v>8.9755740993342599</v>
      </c>
      <c r="AD94">
        <v>0</v>
      </c>
      <c r="AE94">
        <v>15.265910257007883</v>
      </c>
      <c r="AF94">
        <v>7.9167110534148524</v>
      </c>
      <c r="AG94">
        <v>12.533035436363432</v>
      </c>
      <c r="AH94">
        <v>40.183061023272806</v>
      </c>
      <c r="AI94">
        <v>0</v>
      </c>
      <c r="AJ94">
        <v>0</v>
      </c>
      <c r="AK94">
        <v>16.183800907022</v>
      </c>
      <c r="AL94">
        <v>0</v>
      </c>
      <c r="AM94">
        <v>4.8809859435491196</v>
      </c>
      <c r="AN94">
        <v>0.96276571874765182</v>
      </c>
      <c r="AO94">
        <v>0</v>
      </c>
      <c r="AP94">
        <v>0.59338006907455754</v>
      </c>
      <c r="AQ94">
        <v>13.075165424634775</v>
      </c>
      <c r="AR94">
        <v>15.000783343769568</v>
      </c>
      <c r="AS94">
        <v>8.9313885767930792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44.764108981632255</v>
      </c>
      <c r="BB94">
        <f t="shared" si="1"/>
        <v>1026.1475891435427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9.6118194527218321</v>
      </c>
      <c r="L95">
        <v>582.29461153585066</v>
      </c>
      <c r="M95">
        <v>28.416180319741674</v>
      </c>
      <c r="N95">
        <v>36.478883019099875</v>
      </c>
      <c r="O95">
        <v>0</v>
      </c>
      <c r="P95">
        <v>38.783712688300483</v>
      </c>
      <c r="Q95">
        <v>6.7428605738347196</v>
      </c>
      <c r="R95">
        <v>12.076066745540418</v>
      </c>
      <c r="S95">
        <v>8.1399775593263133</v>
      </c>
      <c r="T95">
        <v>0</v>
      </c>
      <c r="U95">
        <v>107.77383823153613</v>
      </c>
      <c r="V95">
        <v>6.3987191388430587</v>
      </c>
      <c r="W95">
        <v>12.848103043372575</v>
      </c>
      <c r="X95">
        <v>45.553786253885853</v>
      </c>
      <c r="Y95">
        <v>0</v>
      </c>
      <c r="Z95">
        <v>4.0478517052807348</v>
      </c>
      <c r="AA95">
        <v>13.016050194531413</v>
      </c>
      <c r="AB95">
        <v>12.202465176690513</v>
      </c>
      <c r="AC95">
        <v>5.9776857062612585</v>
      </c>
      <c r="AD95">
        <v>0</v>
      </c>
      <c r="AE95">
        <v>15.265910257007883</v>
      </c>
      <c r="AF95">
        <v>7.6122220686747877</v>
      </c>
      <c r="AG95">
        <v>12.533035436363432</v>
      </c>
      <c r="AH95">
        <v>30.910046868607807</v>
      </c>
      <c r="AI95">
        <v>0</v>
      </c>
      <c r="AJ95">
        <v>0</v>
      </c>
      <c r="AK95">
        <v>16.183800907022</v>
      </c>
      <c r="AL95">
        <v>0</v>
      </c>
      <c r="AM95">
        <v>4.8809859435491196</v>
      </c>
      <c r="AN95">
        <v>0.96276571874765182</v>
      </c>
      <c r="AO95">
        <v>0</v>
      </c>
      <c r="AP95">
        <v>0.59338006907455754</v>
      </c>
      <c r="AQ95">
        <v>13.075165424634775</v>
      </c>
      <c r="AR95">
        <v>15.000783343769568</v>
      </c>
      <c r="AS95">
        <v>8.9313885767930792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44.153845611088748</v>
      </c>
      <c r="BB95">
        <f t="shared" si="1"/>
        <v>1012.1582503479736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9.6121042337159164</v>
      </c>
      <c r="L96">
        <v>582.29461153585066</v>
      </c>
      <c r="M96">
        <v>28.416180319741674</v>
      </c>
      <c r="N96">
        <v>36.478883019099875</v>
      </c>
      <c r="O96">
        <v>0</v>
      </c>
      <c r="P96">
        <v>38.783712688300483</v>
      </c>
      <c r="Q96">
        <v>6.7428605738347196</v>
      </c>
      <c r="R96">
        <v>12.076066745540418</v>
      </c>
      <c r="S96">
        <v>8.1399775593263133</v>
      </c>
      <c r="T96">
        <v>0</v>
      </c>
      <c r="U96">
        <v>107.77383823153613</v>
      </c>
      <c r="V96">
        <v>6.3987191388430587</v>
      </c>
      <c r="W96">
        <v>12.848103043372575</v>
      </c>
      <c r="X96">
        <v>45.553786253885853</v>
      </c>
      <c r="Y96">
        <v>0</v>
      </c>
      <c r="Z96">
        <v>4.0478517052807348</v>
      </c>
      <c r="AA96">
        <v>13.016050194531413</v>
      </c>
      <c r="AB96">
        <v>12.202465176690513</v>
      </c>
      <c r="AC96">
        <v>5.9776857062612585</v>
      </c>
      <c r="AD96">
        <v>0</v>
      </c>
      <c r="AE96">
        <v>10.142408861027581</v>
      </c>
      <c r="AF96">
        <v>7.6122220686747877</v>
      </c>
      <c r="AG96">
        <v>12.533035436363432</v>
      </c>
      <c r="AH96">
        <v>22.775823909413482</v>
      </c>
      <c r="AI96">
        <v>0</v>
      </c>
      <c r="AJ96">
        <v>0</v>
      </c>
      <c r="AK96">
        <v>16.183800907022</v>
      </c>
      <c r="AL96">
        <v>0</v>
      </c>
      <c r="AM96">
        <v>4.8809859435491196</v>
      </c>
      <c r="AN96">
        <v>0.96276571874765182</v>
      </c>
      <c r="AO96">
        <v>0</v>
      </c>
      <c r="AP96">
        <v>0.59338006907455754</v>
      </c>
      <c r="AQ96">
        <v>13.075165424634775</v>
      </c>
      <c r="AR96">
        <v>15.000783343769568</v>
      </c>
      <c r="AS96">
        <v>8.9313885767930792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43.599684636888007</v>
      </c>
      <c r="BB96">
        <f t="shared" si="1"/>
        <v>999.4549717479938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9.7888148711316294</v>
      </c>
      <c r="L97">
        <v>582.29461153585066</v>
      </c>
      <c r="M97">
        <v>28.416180319741674</v>
      </c>
      <c r="N97">
        <v>36.478883019099875</v>
      </c>
      <c r="O97">
        <v>0</v>
      </c>
      <c r="P97">
        <v>38.783712688300483</v>
      </c>
      <c r="Q97">
        <v>6.7428605738347196</v>
      </c>
      <c r="R97">
        <v>12.076066745540418</v>
      </c>
      <c r="S97">
        <v>8.1399775593263133</v>
      </c>
      <c r="T97">
        <v>0</v>
      </c>
      <c r="U97">
        <v>107.77383823153613</v>
      </c>
      <c r="V97">
        <v>6.3987191388430587</v>
      </c>
      <c r="W97">
        <v>12.848103043372575</v>
      </c>
      <c r="X97">
        <v>45.553786253885853</v>
      </c>
      <c r="Y97">
        <v>0</v>
      </c>
      <c r="Z97">
        <v>4.0478517052807348</v>
      </c>
      <c r="AA97">
        <v>13.016050194531413</v>
      </c>
      <c r="AB97">
        <v>12.202465176690513</v>
      </c>
      <c r="AC97">
        <v>5.9776857062612585</v>
      </c>
      <c r="AD97">
        <v>0</v>
      </c>
      <c r="AE97">
        <v>10.142408861027581</v>
      </c>
      <c r="AF97">
        <v>7.6122220686747877</v>
      </c>
      <c r="AG97">
        <v>12.533035436363432</v>
      </c>
      <c r="AH97">
        <v>14.641601263828008</v>
      </c>
      <c r="AI97">
        <v>0</v>
      </c>
      <c r="AJ97">
        <v>0</v>
      </c>
      <c r="AK97">
        <v>16.183800907022</v>
      </c>
      <c r="AL97">
        <v>0</v>
      </c>
      <c r="AM97">
        <v>4.8809859435491196</v>
      </c>
      <c r="AN97">
        <v>0.96276571874765182</v>
      </c>
      <c r="AO97">
        <v>0</v>
      </c>
      <c r="AP97">
        <v>0.59338006907455754</v>
      </c>
      <c r="AQ97">
        <v>13.075165424634775</v>
      </c>
      <c r="AR97">
        <v>15.000783343769568</v>
      </c>
      <c r="AS97">
        <v>8.7236821779862463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43.258378507476387</v>
      </c>
      <c r="BB97">
        <f t="shared" si="1"/>
        <v>991.63105947042868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9.788897286342678</v>
      </c>
      <c r="L98">
        <v>582.29461153585066</v>
      </c>
      <c r="M98">
        <v>28.416180319741674</v>
      </c>
      <c r="N98">
        <v>36.478883019099875</v>
      </c>
      <c r="O98">
        <v>0</v>
      </c>
      <c r="P98">
        <v>38.783712688300483</v>
      </c>
      <c r="Q98">
        <v>6.7428605738347196</v>
      </c>
      <c r="R98">
        <v>12.076066745540418</v>
      </c>
      <c r="S98">
        <v>8.1399775593263133</v>
      </c>
      <c r="T98">
        <v>0</v>
      </c>
      <c r="U98">
        <v>107.77383823153613</v>
      </c>
      <c r="V98">
        <v>6.3987191388430587</v>
      </c>
      <c r="W98">
        <v>12.848103043372575</v>
      </c>
      <c r="X98">
        <v>45.553786253885853</v>
      </c>
      <c r="Y98">
        <v>0</v>
      </c>
      <c r="Z98">
        <v>4.0478517052807348</v>
      </c>
      <c r="AA98">
        <v>13.016050194531413</v>
      </c>
      <c r="AB98">
        <v>8.1349768753009268</v>
      </c>
      <c r="AC98">
        <v>5.9776857062612585</v>
      </c>
      <c r="AD98">
        <v>0</v>
      </c>
      <c r="AE98">
        <v>10.142408861027581</v>
      </c>
      <c r="AF98">
        <v>7.6122220686747877</v>
      </c>
      <c r="AG98">
        <v>12.533035436363432</v>
      </c>
      <c r="AH98">
        <v>13.079830445627216</v>
      </c>
      <c r="AI98">
        <v>0</v>
      </c>
      <c r="AJ98">
        <v>0</v>
      </c>
      <c r="AK98">
        <v>16.183800907022</v>
      </c>
      <c r="AL98">
        <v>0</v>
      </c>
      <c r="AM98">
        <v>4.8809859435491196</v>
      </c>
      <c r="AN98">
        <v>0.96276571874765182</v>
      </c>
      <c r="AO98">
        <v>0</v>
      </c>
      <c r="AP98">
        <v>0.59338006907455754</v>
      </c>
      <c r="AQ98">
        <v>13.075165424634775</v>
      </c>
      <c r="AR98">
        <v>15.000783343769568</v>
      </c>
      <c r="AS98">
        <v>8.7236821779862463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43.023078921233328</v>
      </c>
      <c r="BB98">
        <f t="shared" si="1"/>
        <v>986.23718235229228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0.13383009062908632</v>
      </c>
      <c r="L99">
        <f t="shared" si="2"/>
        <v>9.7462397665689995</v>
      </c>
      <c r="M99">
        <f t="shared" si="2"/>
        <v>0.68198832767380024</v>
      </c>
      <c r="N99">
        <f t="shared" si="2"/>
        <v>0.87549319245839852</v>
      </c>
      <c r="O99">
        <f t="shared" si="2"/>
        <v>0</v>
      </c>
      <c r="P99">
        <f t="shared" si="2"/>
        <v>0.96983449397506383</v>
      </c>
      <c r="Q99">
        <f t="shared" si="2"/>
        <v>9.7549616367715031E-2</v>
      </c>
      <c r="R99">
        <f t="shared" si="2"/>
        <v>0.25540870550254369</v>
      </c>
      <c r="S99">
        <f t="shared" si="2"/>
        <v>0.11449211824057666</v>
      </c>
      <c r="T99">
        <f t="shared" si="2"/>
        <v>0</v>
      </c>
      <c r="U99">
        <f t="shared" si="2"/>
        <v>2.5865721175568721</v>
      </c>
      <c r="V99">
        <f t="shared" si="2"/>
        <v>0.12689668886990452</v>
      </c>
      <c r="W99">
        <f t="shared" si="2"/>
        <v>0.26152741151167541</v>
      </c>
      <c r="X99">
        <f t="shared" si="2"/>
        <v>0.93193573214032854</v>
      </c>
      <c r="Y99">
        <f t="shared" si="2"/>
        <v>0</v>
      </c>
      <c r="Z99">
        <f t="shared" si="2"/>
        <v>8.0328931786161559E-2</v>
      </c>
      <c r="AA99">
        <f t="shared" si="2"/>
        <v>0.14149611717543317</v>
      </c>
      <c r="AB99">
        <f t="shared" si="2"/>
        <v>0.14354364179767154</v>
      </c>
      <c r="AC99">
        <f t="shared" si="2"/>
        <v>9.4598254286616251E-2</v>
      </c>
      <c r="AD99">
        <f t="shared" si="2"/>
        <v>4.1428823446527041E-2</v>
      </c>
      <c r="AE99">
        <f t="shared" si="2"/>
        <v>0.22475221637721243</v>
      </c>
      <c r="AF99">
        <f t="shared" si="2"/>
        <v>8.6490066792406853E-2</v>
      </c>
      <c r="AG99">
        <f t="shared" si="2"/>
        <v>0.30079285047272236</v>
      </c>
      <c r="AH99">
        <f t="shared" si="2"/>
        <v>0.27005619948549364</v>
      </c>
      <c r="AI99">
        <f t="shared" si="2"/>
        <v>2.3295211383895727E-2</v>
      </c>
      <c r="AJ99">
        <f t="shared" si="2"/>
        <v>0</v>
      </c>
      <c r="AK99">
        <f t="shared" si="2"/>
        <v>0.38841122176852844</v>
      </c>
      <c r="AL99">
        <f t="shared" si="2"/>
        <v>0</v>
      </c>
      <c r="AM99">
        <f t="shared" si="2"/>
        <v>0.11714366264517859</v>
      </c>
      <c r="AN99">
        <f t="shared" si="2"/>
        <v>2.3684029670916283E-2</v>
      </c>
      <c r="AO99">
        <f t="shared" si="2"/>
        <v>0</v>
      </c>
      <c r="AP99">
        <f t="shared" si="2"/>
        <v>8.8314723421625344E-3</v>
      </c>
      <c r="AQ99">
        <f t="shared" si="2"/>
        <v>0.14048020003154454</v>
      </c>
      <c r="AR99">
        <f t="shared" si="2"/>
        <v>0.33819947902316833</v>
      </c>
      <c r="AS99">
        <f t="shared" si="2"/>
        <v>0.21050493988098051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0.81158067323821259</v>
      </c>
      <c r="BB99">
        <f t="shared" si="1"/>
        <v>18.604224906623372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0.72009403377573911</v>
      </c>
      <c r="L3">
        <v>4.2267808547541916</v>
      </c>
      <c r="M3">
        <v>1.1792245230006644</v>
      </c>
      <c r="N3">
        <v>1.3046810807975633</v>
      </c>
      <c r="O3">
        <v>1.4610742719077401</v>
      </c>
      <c r="P3">
        <v>2.4004023448494731</v>
      </c>
      <c r="Q3">
        <v>0.19824409727285464</v>
      </c>
      <c r="R3">
        <v>0.58445312480372014</v>
      </c>
      <c r="S3">
        <v>0.30265080359006469</v>
      </c>
      <c r="T3">
        <v>0.7516955636355982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1.396173418264566</v>
      </c>
      <c r="AC3">
        <v>0.89770809265063212</v>
      </c>
      <c r="AD3">
        <v>0</v>
      </c>
      <c r="AE3">
        <v>1.5119306411588149</v>
      </c>
      <c r="AF3">
        <v>0.97448722691829059</v>
      </c>
      <c r="AG3">
        <v>2.1769450758132889</v>
      </c>
      <c r="AH3">
        <v>1.1072071390106448</v>
      </c>
      <c r="AI3">
        <v>0</v>
      </c>
      <c r="AJ3">
        <v>0</v>
      </c>
      <c r="AK3">
        <v>3.9547056828695411</v>
      </c>
      <c r="AL3">
        <v>0</v>
      </c>
      <c r="AM3">
        <v>0.7002128774364792</v>
      </c>
      <c r="AN3">
        <v>3.0718795563556663E-2</v>
      </c>
      <c r="AO3">
        <v>0</v>
      </c>
      <c r="AP3">
        <v>0</v>
      </c>
      <c r="AQ3">
        <v>2.6194216867518403</v>
      </c>
      <c r="AR3">
        <v>0</v>
      </c>
      <c r="AS3">
        <v>1.4004257656826573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85.48644541849302</v>
      </c>
      <c r="BA3">
        <v>4.8231215292942364</v>
      </c>
      <c r="BB3">
        <f>SUM(B3:AZ3)-BA3</f>
        <v>110.56256098970671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0.72009525706916688</v>
      </c>
      <c r="L4">
        <v>4.2267808547541916</v>
      </c>
      <c r="M4">
        <v>1.1792245230006644</v>
      </c>
      <c r="N4">
        <v>1.3046810807975633</v>
      </c>
      <c r="O4">
        <v>1.4610742719077401</v>
      </c>
      <c r="P4">
        <v>2.4004023448494731</v>
      </c>
      <c r="Q4">
        <v>0.19824409727285464</v>
      </c>
      <c r="R4">
        <v>0.58445312480372014</v>
      </c>
      <c r="S4">
        <v>0.30265080359006469</v>
      </c>
      <c r="T4">
        <v>0.7516955636355982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1.396173418264566</v>
      </c>
      <c r="AC4">
        <v>0.89770809265063212</v>
      </c>
      <c r="AD4">
        <v>0</v>
      </c>
      <c r="AE4">
        <v>1.5119306411588149</v>
      </c>
      <c r="AF4">
        <v>0.97448722691829059</v>
      </c>
      <c r="AG4">
        <v>2.1769450758132889</v>
      </c>
      <c r="AH4">
        <v>1.1072071390106448</v>
      </c>
      <c r="AI4">
        <v>0</v>
      </c>
      <c r="AJ4">
        <v>0</v>
      </c>
      <c r="AK4">
        <v>3.9547056828695411</v>
      </c>
      <c r="AL4">
        <v>0</v>
      </c>
      <c r="AM4">
        <v>0.7002128774364792</v>
      </c>
      <c r="AN4">
        <v>3.0718795563556663E-2</v>
      </c>
      <c r="AO4">
        <v>0</v>
      </c>
      <c r="AP4">
        <v>0</v>
      </c>
      <c r="AQ4">
        <v>2.6194216867518403</v>
      </c>
      <c r="AR4">
        <v>0</v>
      </c>
      <c r="AS4">
        <v>1.4004257656826573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85.528190356919239</v>
      </c>
      <c r="BA4">
        <v>4.8248665188541153</v>
      </c>
      <c r="BB4">
        <f t="shared" ref="BB4:BB67" si="0">SUM(B4:AZ4)-BA4</f>
        <v>110.60256216186647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0.72011945406428779</v>
      </c>
      <c r="L5">
        <v>4.2267808547541916</v>
      </c>
      <c r="M5">
        <v>1.1792245230006644</v>
      </c>
      <c r="N5">
        <v>1.3046810807975633</v>
      </c>
      <c r="O5">
        <v>1.4610742719077401</v>
      </c>
      <c r="P5">
        <v>2.4004023448494731</v>
      </c>
      <c r="Q5">
        <v>0.19824409727285464</v>
      </c>
      <c r="R5">
        <v>0.58437819758644927</v>
      </c>
      <c r="S5">
        <v>0.30265080359006469</v>
      </c>
      <c r="T5">
        <v>0.7516955636355982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1.396173418264566</v>
      </c>
      <c r="AC5">
        <v>0.89770809265063212</v>
      </c>
      <c r="AD5">
        <v>0</v>
      </c>
      <c r="AE5">
        <v>1.5119306411588149</v>
      </c>
      <c r="AF5">
        <v>0.97448722691829059</v>
      </c>
      <c r="AG5">
        <v>2.1769450758132889</v>
      </c>
      <c r="AH5">
        <v>0.9234197197871008</v>
      </c>
      <c r="AI5">
        <v>0</v>
      </c>
      <c r="AJ5">
        <v>0</v>
      </c>
      <c r="AK5">
        <v>3.9547056828695411</v>
      </c>
      <c r="AL5">
        <v>0</v>
      </c>
      <c r="AM5">
        <v>0.7002128774364792</v>
      </c>
      <c r="AN5">
        <v>3.0718795563556663E-2</v>
      </c>
      <c r="AO5">
        <v>0</v>
      </c>
      <c r="AP5">
        <v>0</v>
      </c>
      <c r="AQ5">
        <v>2.6194216867518403</v>
      </c>
      <c r="AR5">
        <v>0</v>
      </c>
      <c r="AS5">
        <v>1.2107257493891688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85.285277603840541</v>
      </c>
      <c r="BA5">
        <v>4.799098870447521</v>
      </c>
      <c r="BB5">
        <f t="shared" si="0"/>
        <v>110.01187889145518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0.72012085895417288</v>
      </c>
      <c r="L6">
        <v>4.2267808547541916</v>
      </c>
      <c r="M6">
        <v>1.1792245230006644</v>
      </c>
      <c r="N6">
        <v>1.3046810807975633</v>
      </c>
      <c r="O6">
        <v>1.4610742719077401</v>
      </c>
      <c r="P6">
        <v>2.4004023448494731</v>
      </c>
      <c r="Q6">
        <v>0.19824409727285464</v>
      </c>
      <c r="R6">
        <v>0.58437819758644927</v>
      </c>
      <c r="S6">
        <v>0.30265080359006469</v>
      </c>
      <c r="T6">
        <v>0.7516955636355982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1.396173418264566</v>
      </c>
      <c r="AC6">
        <v>0.89770809265063212</v>
      </c>
      <c r="AD6">
        <v>0</v>
      </c>
      <c r="AE6">
        <v>1.5119306411588149</v>
      </c>
      <c r="AF6">
        <v>0.97448722691829059</v>
      </c>
      <c r="AG6">
        <v>2.1769450758132889</v>
      </c>
      <c r="AH6">
        <v>0.89652399937382576</v>
      </c>
      <c r="AI6">
        <v>0</v>
      </c>
      <c r="AJ6">
        <v>0</v>
      </c>
      <c r="AK6">
        <v>3.9547056828695411</v>
      </c>
      <c r="AL6">
        <v>0</v>
      </c>
      <c r="AM6">
        <v>0.7002128774364792</v>
      </c>
      <c r="AN6">
        <v>3.0718795563556663E-2</v>
      </c>
      <c r="AO6">
        <v>0</v>
      </c>
      <c r="AP6">
        <v>0</v>
      </c>
      <c r="AQ6">
        <v>2.6194216867518403</v>
      </c>
      <c r="AR6">
        <v>0</v>
      </c>
      <c r="AS6">
        <v>1.2107257493891688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83.648949071175124</v>
      </c>
      <c r="BA6">
        <v>4.7295761553932305</v>
      </c>
      <c r="BB6">
        <f t="shared" si="0"/>
        <v>108.41817875832068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0.72011945406428779</v>
      </c>
      <c r="L7">
        <v>4.226752484110512</v>
      </c>
      <c r="M7">
        <v>1.1792245230006644</v>
      </c>
      <c r="N7">
        <v>1.3046810807975633</v>
      </c>
      <c r="O7">
        <v>1.4610742719077401</v>
      </c>
      <c r="P7">
        <v>2.4004023448494731</v>
      </c>
      <c r="Q7">
        <v>0.19824409727285464</v>
      </c>
      <c r="R7">
        <v>0.58437819758644927</v>
      </c>
      <c r="S7">
        <v>0.30265080359006469</v>
      </c>
      <c r="T7">
        <v>0.7516955636355982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1.396173418264566</v>
      </c>
      <c r="AC7">
        <v>0.89770809265063212</v>
      </c>
      <c r="AD7">
        <v>0</v>
      </c>
      <c r="AE7">
        <v>1.5119306411588149</v>
      </c>
      <c r="AF7">
        <v>0.97448722691829059</v>
      </c>
      <c r="AG7">
        <v>2.1769450758132889</v>
      </c>
      <c r="AH7">
        <v>0.44826199968691288</v>
      </c>
      <c r="AI7">
        <v>0</v>
      </c>
      <c r="AJ7">
        <v>0</v>
      </c>
      <c r="AK7">
        <v>3.9547056828695411</v>
      </c>
      <c r="AL7">
        <v>0</v>
      </c>
      <c r="AM7">
        <v>0.7002128774364792</v>
      </c>
      <c r="AN7">
        <v>3.0718795563556663E-2</v>
      </c>
      <c r="AO7">
        <v>0</v>
      </c>
      <c r="AP7">
        <v>0</v>
      </c>
      <c r="AQ7">
        <v>2.6194216867518403</v>
      </c>
      <c r="AR7">
        <v>0</v>
      </c>
      <c r="AS7">
        <v>1.2107257493891688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83.012587142558985</v>
      </c>
      <c r="BA7">
        <v>4.6842376305728646</v>
      </c>
      <c r="BB7">
        <f t="shared" si="0"/>
        <v>107.37886357930442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0.72010678738290601</v>
      </c>
      <c r="L8">
        <v>4.2267704086219586</v>
      </c>
      <c r="M8">
        <v>1.1792245230006644</v>
      </c>
      <c r="N8">
        <v>1.3046810807975633</v>
      </c>
      <c r="O8">
        <v>1.4610742719077401</v>
      </c>
      <c r="P8">
        <v>2.4004023448494731</v>
      </c>
      <c r="Q8">
        <v>0.19825155145081763</v>
      </c>
      <c r="R8">
        <v>0.58438271872183056</v>
      </c>
      <c r="S8">
        <v>0.30265055176261846</v>
      </c>
      <c r="T8">
        <v>0.74940974854167364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1.396173418264566</v>
      </c>
      <c r="AC8">
        <v>0.89770809265063212</v>
      </c>
      <c r="AD8">
        <v>0</v>
      </c>
      <c r="AE8">
        <v>1.5119306411588149</v>
      </c>
      <c r="AF8">
        <v>0.97448722691829059</v>
      </c>
      <c r="AG8">
        <v>2.1769450758132889</v>
      </c>
      <c r="AH8">
        <v>0</v>
      </c>
      <c r="AI8">
        <v>0</v>
      </c>
      <c r="AJ8">
        <v>0</v>
      </c>
      <c r="AK8">
        <v>3.9547056828695411</v>
      </c>
      <c r="AL8">
        <v>0</v>
      </c>
      <c r="AM8">
        <v>0.7002128774364792</v>
      </c>
      <c r="AN8">
        <v>3.0718795563556663E-2</v>
      </c>
      <c r="AO8">
        <v>0</v>
      </c>
      <c r="AP8">
        <v>0</v>
      </c>
      <c r="AQ8">
        <v>2.6194216867518403</v>
      </c>
      <c r="AR8">
        <v>0</v>
      </c>
      <c r="AS8">
        <v>1.2107257493891688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80.765229597161365</v>
      </c>
      <c r="BA8">
        <v>4.5714658963364148</v>
      </c>
      <c r="BB8">
        <f t="shared" si="0"/>
        <v>104.79374693467837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0.72010532632729962</v>
      </c>
      <c r="L9">
        <v>4.2268052597139292</v>
      </c>
      <c r="M9">
        <v>1.1792245230006644</v>
      </c>
      <c r="N9">
        <v>1.3046810807975633</v>
      </c>
      <c r="O9">
        <v>1.4610742719077401</v>
      </c>
      <c r="P9">
        <v>2.4004023448494731</v>
      </c>
      <c r="Q9">
        <v>0.19824409727285464</v>
      </c>
      <c r="R9">
        <v>0.58438271872183056</v>
      </c>
      <c r="S9">
        <v>0.30265080359006469</v>
      </c>
      <c r="T9">
        <v>0.7537527007351924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1.396173418264566</v>
      </c>
      <c r="AC9">
        <v>0.89770809265063212</v>
      </c>
      <c r="AD9">
        <v>0</v>
      </c>
      <c r="AE9">
        <v>0.75596532057940746</v>
      </c>
      <c r="AF9">
        <v>0.66265131865669058</v>
      </c>
      <c r="AG9">
        <v>2.1769450758132889</v>
      </c>
      <c r="AH9">
        <v>0</v>
      </c>
      <c r="AI9">
        <v>0</v>
      </c>
      <c r="AJ9">
        <v>0</v>
      </c>
      <c r="AK9">
        <v>3.9547056828695411</v>
      </c>
      <c r="AL9">
        <v>0</v>
      </c>
      <c r="AM9">
        <v>0.7002128774364792</v>
      </c>
      <c r="AN9">
        <v>3.0718795563556663E-2</v>
      </c>
      <c r="AO9">
        <v>0</v>
      </c>
      <c r="AP9">
        <v>0</v>
      </c>
      <c r="AQ9">
        <v>2.6194216867518403</v>
      </c>
      <c r="AR9">
        <v>0</v>
      </c>
      <c r="AS9">
        <v>1.2107257493891688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80.827847004800688</v>
      </c>
      <c r="BA9">
        <v>4.5296318426571398</v>
      </c>
      <c r="BB9">
        <f t="shared" si="0"/>
        <v>103.83476630703534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0.72010678738290601</v>
      </c>
      <c r="L10">
        <v>4.3414568237313196</v>
      </c>
      <c r="M10">
        <v>1.1792245230006644</v>
      </c>
      <c r="N10">
        <v>1.3046810807975633</v>
      </c>
      <c r="O10">
        <v>1.4610742719077401</v>
      </c>
      <c r="P10">
        <v>2.4004023448494731</v>
      </c>
      <c r="Q10">
        <v>0.19824409727285464</v>
      </c>
      <c r="R10">
        <v>0.58438271872183056</v>
      </c>
      <c r="S10">
        <v>0.30265080359006469</v>
      </c>
      <c r="T10">
        <v>0.7537527007351924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1.396173418264566</v>
      </c>
      <c r="AC10">
        <v>0.44885404632531606</v>
      </c>
      <c r="AD10">
        <v>0</v>
      </c>
      <c r="AE10">
        <v>0.75596532057940746</v>
      </c>
      <c r="AF10">
        <v>0.66265131865669058</v>
      </c>
      <c r="AG10">
        <v>2.1769450758132889</v>
      </c>
      <c r="AH10">
        <v>0</v>
      </c>
      <c r="AI10">
        <v>0</v>
      </c>
      <c r="AJ10">
        <v>0</v>
      </c>
      <c r="AK10">
        <v>3.9547056828695411</v>
      </c>
      <c r="AL10">
        <v>0</v>
      </c>
      <c r="AM10">
        <v>0.7002128774364792</v>
      </c>
      <c r="AN10">
        <v>3.0718795563556663E-2</v>
      </c>
      <c r="AO10">
        <v>0</v>
      </c>
      <c r="AP10">
        <v>0</v>
      </c>
      <c r="AQ10">
        <v>1.902199121383489</v>
      </c>
      <c r="AR10">
        <v>0</v>
      </c>
      <c r="AS10">
        <v>1.2107257493891688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80.838283239407232</v>
      </c>
      <c r="BA10">
        <v>4.4861185713429483</v>
      </c>
      <c r="BB10">
        <f t="shared" si="0"/>
        <v>102.83729222633541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0.72010532632729962</v>
      </c>
      <c r="L11">
        <v>4.3414568237313196</v>
      </c>
      <c r="M11">
        <v>1.1792245230006644</v>
      </c>
      <c r="N11">
        <v>1.3046810807975633</v>
      </c>
      <c r="O11">
        <v>1.4610742719077401</v>
      </c>
      <c r="P11">
        <v>2.4004023448494731</v>
      </c>
      <c r="Q11">
        <v>0.19824409727285464</v>
      </c>
      <c r="R11">
        <v>0.58438271872183056</v>
      </c>
      <c r="S11">
        <v>0.30265080359006469</v>
      </c>
      <c r="T11">
        <v>0.7537527007351924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1.396173418264566</v>
      </c>
      <c r="AC11">
        <v>0.44885404632531606</v>
      </c>
      <c r="AD11">
        <v>0</v>
      </c>
      <c r="AE11">
        <v>0.75596532057940746</v>
      </c>
      <c r="AF11">
        <v>0.32742770911499625</v>
      </c>
      <c r="AG11">
        <v>2.1769450758132889</v>
      </c>
      <c r="AH11">
        <v>0</v>
      </c>
      <c r="AI11">
        <v>0</v>
      </c>
      <c r="AJ11">
        <v>0</v>
      </c>
      <c r="AK11">
        <v>3.9547056828695411</v>
      </c>
      <c r="AL11">
        <v>0</v>
      </c>
      <c r="AM11">
        <v>0.7002128774364792</v>
      </c>
      <c r="AN11">
        <v>3.1309489652473384E-2</v>
      </c>
      <c r="AO11">
        <v>0</v>
      </c>
      <c r="AP11">
        <v>0</v>
      </c>
      <c r="AQ11">
        <v>0</v>
      </c>
      <c r="AR11">
        <v>0</v>
      </c>
      <c r="AS11">
        <v>1.2107257493891688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81.035585472761454</v>
      </c>
      <c r="BA11">
        <v>4.4008661644852802</v>
      </c>
      <c r="BB11">
        <f t="shared" si="0"/>
        <v>100.88301336865541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0.72010678738290601</v>
      </c>
      <c r="L12">
        <v>4.3414568237313196</v>
      </c>
      <c r="M12">
        <v>1.1792245230006644</v>
      </c>
      <c r="N12">
        <v>1.3046810807975633</v>
      </c>
      <c r="O12">
        <v>1.4610742719077401</v>
      </c>
      <c r="P12">
        <v>2.4004023448494731</v>
      </c>
      <c r="Q12">
        <v>0.19828984390196505</v>
      </c>
      <c r="R12">
        <v>0.58438271872183056</v>
      </c>
      <c r="S12">
        <v>0.30265080359006469</v>
      </c>
      <c r="T12">
        <v>0.7537527007351924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1.396173418264566</v>
      </c>
      <c r="AC12">
        <v>0</v>
      </c>
      <c r="AD12">
        <v>0</v>
      </c>
      <c r="AE12">
        <v>0.75596532057940746</v>
      </c>
      <c r="AF12">
        <v>0.31963180868829821</v>
      </c>
      <c r="AG12">
        <v>2.1769450758132889</v>
      </c>
      <c r="AH12">
        <v>0</v>
      </c>
      <c r="AI12">
        <v>0</v>
      </c>
      <c r="AJ12">
        <v>0</v>
      </c>
      <c r="AK12">
        <v>3.9547056828695411</v>
      </c>
      <c r="AL12">
        <v>0</v>
      </c>
      <c r="AM12">
        <v>0.7002128774364792</v>
      </c>
      <c r="AN12">
        <v>3.1309489652473384E-2</v>
      </c>
      <c r="AO12">
        <v>0</v>
      </c>
      <c r="AP12">
        <v>0</v>
      </c>
      <c r="AQ12">
        <v>0</v>
      </c>
      <c r="AR12">
        <v>0</v>
      </c>
      <c r="AS12">
        <v>1.2107257493891688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81.174972865790039</v>
      </c>
      <c r="BA12">
        <v>4.3876065630208512</v>
      </c>
      <c r="BB12">
        <f t="shared" si="0"/>
        <v>100.57905762408113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0.72010532632729962</v>
      </c>
      <c r="L13">
        <v>4.3414568237313196</v>
      </c>
      <c r="M13">
        <v>1.1792245230006644</v>
      </c>
      <c r="N13">
        <v>1.3046810807975633</v>
      </c>
      <c r="O13">
        <v>1.4610742719077401</v>
      </c>
      <c r="P13">
        <v>2.4004023448494731</v>
      </c>
      <c r="Q13">
        <v>0.19824409727285464</v>
      </c>
      <c r="R13">
        <v>0.58438271872183056</v>
      </c>
      <c r="S13">
        <v>0.30265080359006469</v>
      </c>
      <c r="T13">
        <v>0.7537527007351924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1.396173418264566</v>
      </c>
      <c r="AC13">
        <v>0</v>
      </c>
      <c r="AD13">
        <v>0</v>
      </c>
      <c r="AE13">
        <v>0.75596532057940746</v>
      </c>
      <c r="AF13">
        <v>0.31963180868829821</v>
      </c>
      <c r="AG13">
        <v>2.1769450758132889</v>
      </c>
      <c r="AH13">
        <v>0</v>
      </c>
      <c r="AI13">
        <v>0</v>
      </c>
      <c r="AJ13">
        <v>0</v>
      </c>
      <c r="AK13">
        <v>3.9547056828695411</v>
      </c>
      <c r="AL13">
        <v>0</v>
      </c>
      <c r="AM13">
        <v>0.7002128774364792</v>
      </c>
      <c r="AN13">
        <v>3.1309489652473384E-2</v>
      </c>
      <c r="AO13">
        <v>0</v>
      </c>
      <c r="AP13">
        <v>0</v>
      </c>
      <c r="AQ13">
        <v>0</v>
      </c>
      <c r="AR13">
        <v>0</v>
      </c>
      <c r="AS13">
        <v>1.2107257493891688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81.2680004174494</v>
      </c>
      <c r="BA13">
        <v>4.3914931413990033</v>
      </c>
      <c r="BB13">
        <f t="shared" si="0"/>
        <v>100.66815138967763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0.72010678738290601</v>
      </c>
      <c r="L14">
        <v>4.3414568237313196</v>
      </c>
      <c r="M14">
        <v>1.1792245230006644</v>
      </c>
      <c r="N14">
        <v>1.3046810807975633</v>
      </c>
      <c r="O14">
        <v>1.4610742719077401</v>
      </c>
      <c r="P14">
        <v>2.4004023448494731</v>
      </c>
      <c r="Q14">
        <v>0.19824409727285464</v>
      </c>
      <c r="R14">
        <v>0.58438271872183056</v>
      </c>
      <c r="S14">
        <v>0.30265080359006469</v>
      </c>
      <c r="T14">
        <v>0.7537527007351924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0.69454311034539418</v>
      </c>
      <c r="AC14">
        <v>0</v>
      </c>
      <c r="AD14">
        <v>0</v>
      </c>
      <c r="AE14">
        <v>0</v>
      </c>
      <c r="AF14">
        <v>0.31963180868829821</v>
      </c>
      <c r="AG14">
        <v>2.1769450758132889</v>
      </c>
      <c r="AH14">
        <v>0</v>
      </c>
      <c r="AI14">
        <v>0</v>
      </c>
      <c r="AJ14">
        <v>0</v>
      </c>
      <c r="AK14">
        <v>3.9547056828695411</v>
      </c>
      <c r="AL14">
        <v>0</v>
      </c>
      <c r="AM14">
        <v>0.7002128774364792</v>
      </c>
      <c r="AN14">
        <v>3.1309489652473384E-2</v>
      </c>
      <c r="AO14">
        <v>0</v>
      </c>
      <c r="AP14">
        <v>0</v>
      </c>
      <c r="AQ14">
        <v>0</v>
      </c>
      <c r="AR14">
        <v>0</v>
      </c>
      <c r="AS14">
        <v>1.2107257493891688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81.321211646837838</v>
      </c>
      <c r="BA14">
        <v>4.3327899345883178</v>
      </c>
      <c r="BB14">
        <f t="shared" si="0"/>
        <v>99.32247165843377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0.72010532632729962</v>
      </c>
      <c r="L15">
        <v>4.2682467062318183</v>
      </c>
      <c r="M15">
        <v>1.1792245230006644</v>
      </c>
      <c r="N15">
        <v>1.3046810807975633</v>
      </c>
      <c r="O15">
        <v>1.4610742719077401</v>
      </c>
      <c r="P15">
        <v>2.4004023448494731</v>
      </c>
      <c r="Q15">
        <v>0.19824409727285464</v>
      </c>
      <c r="R15">
        <v>0.58438271872183056</v>
      </c>
      <c r="S15">
        <v>0.30265080359006469</v>
      </c>
      <c r="T15">
        <v>0.7537527007351924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0.69454311034539418</v>
      </c>
      <c r="AC15">
        <v>0</v>
      </c>
      <c r="AD15">
        <v>0</v>
      </c>
      <c r="AE15">
        <v>0</v>
      </c>
      <c r="AF15">
        <v>0.31963180868829821</v>
      </c>
      <c r="AG15">
        <v>2.1769450758132889</v>
      </c>
      <c r="AH15">
        <v>0</v>
      </c>
      <c r="AI15">
        <v>0</v>
      </c>
      <c r="AJ15">
        <v>0</v>
      </c>
      <c r="AK15">
        <v>3.9547056828695411</v>
      </c>
      <c r="AL15">
        <v>0</v>
      </c>
      <c r="AM15">
        <v>0.7002128774364792</v>
      </c>
      <c r="AN15">
        <v>3.1309489652473384E-2</v>
      </c>
      <c r="AO15">
        <v>0</v>
      </c>
      <c r="AP15">
        <v>0</v>
      </c>
      <c r="AQ15">
        <v>0</v>
      </c>
      <c r="AR15">
        <v>0</v>
      </c>
      <c r="AS15">
        <v>1.4004257656826573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81.353766437069524</v>
      </c>
      <c r="BA15">
        <v>4.3390199415174688</v>
      </c>
      <c r="BB15">
        <f t="shared" si="0"/>
        <v>99.465284879474694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0.72010678738290601</v>
      </c>
      <c r="L16">
        <v>4.2682467062318183</v>
      </c>
      <c r="M16">
        <v>1.1792245230006644</v>
      </c>
      <c r="N16">
        <v>1.3046810807975633</v>
      </c>
      <c r="O16">
        <v>1.4610742719077401</v>
      </c>
      <c r="P16">
        <v>2.4004023448494731</v>
      </c>
      <c r="Q16">
        <v>0.19824409727285464</v>
      </c>
      <c r="R16">
        <v>0.58438271872183056</v>
      </c>
      <c r="S16">
        <v>0.30265080359006469</v>
      </c>
      <c r="T16">
        <v>0.7537527007351924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0.31963180868829821</v>
      </c>
      <c r="AG16">
        <v>2.1769450758132889</v>
      </c>
      <c r="AH16">
        <v>0</v>
      </c>
      <c r="AI16">
        <v>0</v>
      </c>
      <c r="AJ16">
        <v>0</v>
      </c>
      <c r="AK16">
        <v>3.9547056828695411</v>
      </c>
      <c r="AL16">
        <v>0</v>
      </c>
      <c r="AM16">
        <v>0.7002128774364792</v>
      </c>
      <c r="AN16">
        <v>3.1309489652473384E-2</v>
      </c>
      <c r="AO16">
        <v>0</v>
      </c>
      <c r="AP16">
        <v>0</v>
      </c>
      <c r="AQ16">
        <v>0</v>
      </c>
      <c r="AR16">
        <v>0</v>
      </c>
      <c r="AS16">
        <v>1.4004257656826573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81.355042788561903</v>
      </c>
      <c r="BA16">
        <v>4.3100414520695391</v>
      </c>
      <c r="BB16">
        <f t="shared" si="0"/>
        <v>98.800998071125207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0.72010532632729962</v>
      </c>
      <c r="L17">
        <v>4.2682467062318183</v>
      </c>
      <c r="M17">
        <v>1.1792245230006644</v>
      </c>
      <c r="N17">
        <v>1.3046810807975633</v>
      </c>
      <c r="O17">
        <v>1.4610742719077401</v>
      </c>
      <c r="P17">
        <v>2.4004023448494731</v>
      </c>
      <c r="Q17">
        <v>0.19824409727285464</v>
      </c>
      <c r="R17">
        <v>0.58438271872183056</v>
      </c>
      <c r="S17">
        <v>0.30265080359006469</v>
      </c>
      <c r="T17">
        <v>0.7537527007351924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0.31963180868829821</v>
      </c>
      <c r="AG17">
        <v>2.1769450758132889</v>
      </c>
      <c r="AH17">
        <v>0</v>
      </c>
      <c r="AI17">
        <v>0</v>
      </c>
      <c r="AJ17">
        <v>0</v>
      </c>
      <c r="AK17">
        <v>3.9547056828695411</v>
      </c>
      <c r="AL17">
        <v>0</v>
      </c>
      <c r="AM17">
        <v>0.7002128774364792</v>
      </c>
      <c r="AN17">
        <v>3.1309489652473384E-2</v>
      </c>
      <c r="AO17">
        <v>0</v>
      </c>
      <c r="AP17">
        <v>0</v>
      </c>
      <c r="AQ17">
        <v>0</v>
      </c>
      <c r="AR17">
        <v>0</v>
      </c>
      <c r="AS17">
        <v>1.1811958191103298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81.355042788561903</v>
      </c>
      <c r="BA17">
        <v>4.3008775792306917</v>
      </c>
      <c r="BB17">
        <f t="shared" si="0"/>
        <v>98.590930536336131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0.72010678738290601</v>
      </c>
      <c r="L18">
        <v>4.2682467062318183</v>
      </c>
      <c r="M18">
        <v>1.1792245230006644</v>
      </c>
      <c r="N18">
        <v>1.3046810807975633</v>
      </c>
      <c r="O18">
        <v>1.4610742719077401</v>
      </c>
      <c r="P18">
        <v>2.4004023448494731</v>
      </c>
      <c r="Q18">
        <v>0.19824409727285464</v>
      </c>
      <c r="R18">
        <v>0.58438271872183056</v>
      </c>
      <c r="S18">
        <v>0.30265080359006469</v>
      </c>
      <c r="T18">
        <v>0.7537527007351924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0.31963180868829821</v>
      </c>
      <c r="AG18">
        <v>2.1769450758132889</v>
      </c>
      <c r="AH18">
        <v>0</v>
      </c>
      <c r="AI18">
        <v>0</v>
      </c>
      <c r="AJ18">
        <v>0</v>
      </c>
      <c r="AK18">
        <v>3.9547056828695411</v>
      </c>
      <c r="AL18">
        <v>0</v>
      </c>
      <c r="AM18">
        <v>0.7002128774364792</v>
      </c>
      <c r="AN18">
        <v>3.1309489652473384E-2</v>
      </c>
      <c r="AO18">
        <v>0</v>
      </c>
      <c r="AP18">
        <v>0</v>
      </c>
      <c r="AQ18">
        <v>0</v>
      </c>
      <c r="AR18">
        <v>0</v>
      </c>
      <c r="AS18">
        <v>1.1811958191103298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81.355042788561903</v>
      </c>
      <c r="BA18">
        <v>4.3008776403028151</v>
      </c>
      <c r="BB18">
        <f t="shared" si="0"/>
        <v>98.590931936319606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0.72010532632729962</v>
      </c>
      <c r="L19">
        <v>4.22668609321508</v>
      </c>
      <c r="M19">
        <v>1.1792245230006644</v>
      </c>
      <c r="N19">
        <v>1.3046810807975633</v>
      </c>
      <c r="O19">
        <v>1.4610742719077401</v>
      </c>
      <c r="P19">
        <v>2.4004023448494731</v>
      </c>
      <c r="Q19">
        <v>0.19824409727285464</v>
      </c>
      <c r="R19">
        <v>0.58438271872183056</v>
      </c>
      <c r="S19">
        <v>0.30265080359006469</v>
      </c>
      <c r="T19">
        <v>0.7537527007351924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0.31963180868829821</v>
      </c>
      <c r="AG19">
        <v>2.1769450758132889</v>
      </c>
      <c r="AH19">
        <v>0</v>
      </c>
      <c r="AI19">
        <v>0</v>
      </c>
      <c r="AJ19">
        <v>0</v>
      </c>
      <c r="AK19">
        <v>3.9547056828695411</v>
      </c>
      <c r="AL19">
        <v>0</v>
      </c>
      <c r="AM19">
        <v>0.7002128774364792</v>
      </c>
      <c r="AN19">
        <v>3.1309489652473384E-2</v>
      </c>
      <c r="AO19">
        <v>0</v>
      </c>
      <c r="AP19">
        <v>0</v>
      </c>
      <c r="AQ19">
        <v>0</v>
      </c>
      <c r="AR19">
        <v>0</v>
      </c>
      <c r="AS19">
        <v>1.1811958191103298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74.728385514506357</v>
      </c>
      <c r="BA19">
        <v>4.0221460715510666</v>
      </c>
      <c r="BB19">
        <f t="shared" si="0"/>
        <v>92.201444156943467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0.72010678738290601</v>
      </c>
      <c r="L20">
        <v>4.22668609321508</v>
      </c>
      <c r="M20">
        <v>1.1792245230006644</v>
      </c>
      <c r="N20">
        <v>1.3046810807975633</v>
      </c>
      <c r="O20">
        <v>1.4610742719077401</v>
      </c>
      <c r="P20">
        <v>2.4004023448494731</v>
      </c>
      <c r="Q20">
        <v>0.19824409727285464</v>
      </c>
      <c r="R20">
        <v>0.58438271872183056</v>
      </c>
      <c r="S20">
        <v>0.30265080359006469</v>
      </c>
      <c r="T20">
        <v>0.7537527007351924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0.31963180868829821</v>
      </c>
      <c r="AG20">
        <v>2.1769450758132889</v>
      </c>
      <c r="AH20">
        <v>0</v>
      </c>
      <c r="AI20">
        <v>0</v>
      </c>
      <c r="AJ20">
        <v>0</v>
      </c>
      <c r="AK20">
        <v>3.9547056828695411</v>
      </c>
      <c r="AL20">
        <v>0</v>
      </c>
      <c r="AM20">
        <v>0.7002128774364792</v>
      </c>
      <c r="AN20">
        <v>3.1309489652473384E-2</v>
      </c>
      <c r="AO20">
        <v>0</v>
      </c>
      <c r="AP20">
        <v>0</v>
      </c>
      <c r="AQ20">
        <v>0</v>
      </c>
      <c r="AR20">
        <v>0</v>
      </c>
      <c r="AS20">
        <v>1.1811958191103298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74.728385514506357</v>
      </c>
      <c r="BA20">
        <v>4.0221461326231918</v>
      </c>
      <c r="BB20">
        <f t="shared" si="0"/>
        <v>92.201445556926942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0.72010532632729962</v>
      </c>
      <c r="L21">
        <v>4.2267160225961726</v>
      </c>
      <c r="M21">
        <v>1.1792245230006644</v>
      </c>
      <c r="N21">
        <v>1.3046810807975633</v>
      </c>
      <c r="O21">
        <v>1.4610742719077401</v>
      </c>
      <c r="P21">
        <v>2.4004023448494731</v>
      </c>
      <c r="Q21">
        <v>0.19824409727285464</v>
      </c>
      <c r="R21">
        <v>0.58438271872183056</v>
      </c>
      <c r="S21">
        <v>0.30265080359006469</v>
      </c>
      <c r="T21">
        <v>0.7537527007351924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0.31963180868829821</v>
      </c>
      <c r="AG21">
        <v>2.1769450758132889</v>
      </c>
      <c r="AH21">
        <v>0</v>
      </c>
      <c r="AI21">
        <v>0</v>
      </c>
      <c r="AJ21">
        <v>0</v>
      </c>
      <c r="AK21">
        <v>3.9547056828695411</v>
      </c>
      <c r="AL21">
        <v>0</v>
      </c>
      <c r="AM21">
        <v>0.7002128774364792</v>
      </c>
      <c r="AN21">
        <v>3.1309489652473384E-2</v>
      </c>
      <c r="AO21">
        <v>0</v>
      </c>
      <c r="AP21">
        <v>0</v>
      </c>
      <c r="AQ21">
        <v>0</v>
      </c>
      <c r="AR21">
        <v>0</v>
      </c>
      <c r="AS21">
        <v>1.1811958191103298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74.206573784178659</v>
      </c>
      <c r="BA21">
        <v>4.0003355922714974</v>
      </c>
      <c r="BB21">
        <f t="shared" si="0"/>
        <v>91.701472835276419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0.72010678738290601</v>
      </c>
      <c r="L22">
        <v>4.2266264462801191</v>
      </c>
      <c r="M22">
        <v>1.1792245230006644</v>
      </c>
      <c r="N22">
        <v>1.3046810807975633</v>
      </c>
      <c r="O22">
        <v>1.4610742719077401</v>
      </c>
      <c r="P22">
        <v>2.4004023448494731</v>
      </c>
      <c r="Q22">
        <v>0.19824409727285464</v>
      </c>
      <c r="R22">
        <v>0.58438271872183056</v>
      </c>
      <c r="S22">
        <v>0.30265080359006469</v>
      </c>
      <c r="T22">
        <v>0.7537527007351924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0.31963180868829821</v>
      </c>
      <c r="AG22">
        <v>2.1769450758132889</v>
      </c>
      <c r="AH22">
        <v>0</v>
      </c>
      <c r="AI22">
        <v>0</v>
      </c>
      <c r="AJ22">
        <v>0</v>
      </c>
      <c r="AK22">
        <v>3.9547056828695411</v>
      </c>
      <c r="AL22">
        <v>0</v>
      </c>
      <c r="AM22">
        <v>0.7002128774364792</v>
      </c>
      <c r="AN22">
        <v>3.1309489652473384E-2</v>
      </c>
      <c r="AO22">
        <v>0</v>
      </c>
      <c r="AP22">
        <v>0</v>
      </c>
      <c r="AQ22">
        <v>0</v>
      </c>
      <c r="AR22">
        <v>0</v>
      </c>
      <c r="AS22">
        <v>1.1811958191103298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74.206573784178659</v>
      </c>
      <c r="BA22">
        <v>4.000331909053612</v>
      </c>
      <c r="BB22">
        <f t="shared" si="0"/>
        <v>91.701388403233864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0.72009079437762669</v>
      </c>
      <c r="L23">
        <v>4.226637652281461</v>
      </c>
      <c r="M23">
        <v>1.1792245230006644</v>
      </c>
      <c r="N23">
        <v>1.3046810807975633</v>
      </c>
      <c r="O23">
        <v>1.4610742719077401</v>
      </c>
      <c r="P23">
        <v>2.4004023448494731</v>
      </c>
      <c r="Q23">
        <v>0.19828845752452515</v>
      </c>
      <c r="R23">
        <v>0.58431908538827759</v>
      </c>
      <c r="S23">
        <v>0.30265080359006469</v>
      </c>
      <c r="T23">
        <v>0.75001189730745144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0.31963180868829821</v>
      </c>
      <c r="AG23">
        <v>2.1769450758132889</v>
      </c>
      <c r="AH23">
        <v>0</v>
      </c>
      <c r="AI23">
        <v>0</v>
      </c>
      <c r="AJ23">
        <v>0</v>
      </c>
      <c r="AK23">
        <v>3.9547056828695411</v>
      </c>
      <c r="AL23">
        <v>0</v>
      </c>
      <c r="AM23">
        <v>0.7002128774364792</v>
      </c>
      <c r="AN23">
        <v>3.1309489652473384E-2</v>
      </c>
      <c r="AO23">
        <v>0</v>
      </c>
      <c r="AP23">
        <v>0</v>
      </c>
      <c r="AQ23">
        <v>0</v>
      </c>
      <c r="AR23">
        <v>0</v>
      </c>
      <c r="AS23">
        <v>1.4004257656826573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74.206573784178659</v>
      </c>
      <c r="BA23">
        <v>4.0093383495254677</v>
      </c>
      <c r="BB23">
        <f t="shared" si="0"/>
        <v>91.907847045820787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0.72009258171951596</v>
      </c>
      <c r="L24">
        <v>4.2266446236263535</v>
      </c>
      <c r="M24">
        <v>1.1792245230006644</v>
      </c>
      <c r="N24">
        <v>1.3046810807975633</v>
      </c>
      <c r="O24">
        <v>1.4610742719077401</v>
      </c>
      <c r="P24">
        <v>2.4004023448494731</v>
      </c>
      <c r="Q24">
        <v>0.19828845752452515</v>
      </c>
      <c r="R24">
        <v>0.58431908538827759</v>
      </c>
      <c r="S24">
        <v>0.30265080359006469</v>
      </c>
      <c r="T24">
        <v>0.75001189730745144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0.31963180868829821</v>
      </c>
      <c r="AG24">
        <v>2.1769450758132889</v>
      </c>
      <c r="AH24">
        <v>0.44826199968691288</v>
      </c>
      <c r="AI24">
        <v>0</v>
      </c>
      <c r="AJ24">
        <v>0</v>
      </c>
      <c r="AK24">
        <v>3.9547056828695411</v>
      </c>
      <c r="AL24">
        <v>0</v>
      </c>
      <c r="AM24">
        <v>0.7002128774364792</v>
      </c>
      <c r="AN24">
        <v>3.1309489652473384E-2</v>
      </c>
      <c r="AO24">
        <v>0</v>
      </c>
      <c r="AP24">
        <v>0</v>
      </c>
      <c r="AQ24">
        <v>0</v>
      </c>
      <c r="AR24">
        <v>0</v>
      </c>
      <c r="AS24">
        <v>1.4004257656826573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74.874244416614488</v>
      </c>
      <c r="BA24">
        <v>4.0559846996613125</v>
      </c>
      <c r="BB24">
        <f t="shared" si="0"/>
        <v>92.977142086494467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0.68879920752639456</v>
      </c>
      <c r="L25">
        <v>4.2266862330033925</v>
      </c>
      <c r="M25">
        <v>1.1792245230006644</v>
      </c>
      <c r="N25">
        <v>1.3046810807975633</v>
      </c>
      <c r="O25">
        <v>1.4610742719077401</v>
      </c>
      <c r="P25">
        <v>2.4004023448494731</v>
      </c>
      <c r="Q25">
        <v>0.19813326938364048</v>
      </c>
      <c r="R25">
        <v>0.58431908538827759</v>
      </c>
      <c r="S25">
        <v>0.30265080359006469</v>
      </c>
      <c r="T25">
        <v>0.75375110383250643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0.31963180868829821</v>
      </c>
      <c r="AG25">
        <v>2.1769450758132889</v>
      </c>
      <c r="AH25">
        <v>0.89652399937382576</v>
      </c>
      <c r="AI25">
        <v>0</v>
      </c>
      <c r="AJ25">
        <v>0</v>
      </c>
      <c r="AK25">
        <v>3.9547056828695411</v>
      </c>
      <c r="AL25">
        <v>0</v>
      </c>
      <c r="AM25">
        <v>0.7002128774364792</v>
      </c>
      <c r="AN25">
        <v>3.1309489652473384E-2</v>
      </c>
      <c r="AO25">
        <v>0</v>
      </c>
      <c r="AP25">
        <v>0</v>
      </c>
      <c r="AQ25">
        <v>0</v>
      </c>
      <c r="AR25">
        <v>0</v>
      </c>
      <c r="AS25">
        <v>1.1811958191103298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75.541915049050289</v>
      </c>
      <c r="BA25">
        <v>4.0923103601164588</v>
      </c>
      <c r="BB25">
        <f t="shared" si="0"/>
        <v>93.809851365157783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4.2266683912141652</v>
      </c>
      <c r="M26">
        <v>1.1792245230006644</v>
      </c>
      <c r="N26">
        <v>1.3046810807975633</v>
      </c>
      <c r="O26">
        <v>1.4610742719077401</v>
      </c>
      <c r="P26">
        <v>2.4004023448494731</v>
      </c>
      <c r="Q26">
        <v>0.1879111479523059</v>
      </c>
      <c r="R26">
        <v>0.58452968666778848</v>
      </c>
      <c r="S26">
        <v>0.30265080359006469</v>
      </c>
      <c r="T26">
        <v>0.75375110383250643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0.40751255287757865</v>
      </c>
      <c r="AE26">
        <v>0</v>
      </c>
      <c r="AF26">
        <v>0.31963180868829821</v>
      </c>
      <c r="AG26">
        <v>2.1769450758132889</v>
      </c>
      <c r="AH26">
        <v>1.4568515043832184</v>
      </c>
      <c r="AI26">
        <v>0</v>
      </c>
      <c r="AJ26">
        <v>0</v>
      </c>
      <c r="AK26">
        <v>3.9547056828695411</v>
      </c>
      <c r="AL26">
        <v>0</v>
      </c>
      <c r="AM26">
        <v>0.7002128774364792</v>
      </c>
      <c r="AN26">
        <v>3.1309489652473384E-2</v>
      </c>
      <c r="AO26">
        <v>0</v>
      </c>
      <c r="AP26">
        <v>0</v>
      </c>
      <c r="AQ26">
        <v>0</v>
      </c>
      <c r="AR26">
        <v>0</v>
      </c>
      <c r="AS26">
        <v>1.1811958191103298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76.418248799833023</v>
      </c>
      <c r="BA26">
        <v>4.1401857911151154</v>
      </c>
      <c r="BB26">
        <f t="shared" si="0"/>
        <v>94.907321173361382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4.3832260457275183</v>
      </c>
      <c r="M27">
        <v>1.1792245230006644</v>
      </c>
      <c r="N27">
        <v>1.3046810807975633</v>
      </c>
      <c r="O27">
        <v>1.4610742719077401</v>
      </c>
      <c r="P27">
        <v>2.4004023448494731</v>
      </c>
      <c r="Q27">
        <v>0.19828845752452515</v>
      </c>
      <c r="R27">
        <v>0.58442641138320539</v>
      </c>
      <c r="S27">
        <v>0.30262738834313568</v>
      </c>
      <c r="T27">
        <v>0.74822185537276331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0.81502514616297039</v>
      </c>
      <c r="AE27">
        <v>0</v>
      </c>
      <c r="AF27">
        <v>0.31963180868829821</v>
      </c>
      <c r="AG27">
        <v>2.1769450758132889</v>
      </c>
      <c r="AH27">
        <v>1.9051134824671254</v>
      </c>
      <c r="AI27">
        <v>0</v>
      </c>
      <c r="AJ27">
        <v>0</v>
      </c>
      <c r="AK27">
        <v>3.9547056828695411</v>
      </c>
      <c r="AL27">
        <v>0</v>
      </c>
      <c r="AM27">
        <v>0.7002128774364792</v>
      </c>
      <c r="AN27">
        <v>3.1309489652473384E-2</v>
      </c>
      <c r="AO27">
        <v>0</v>
      </c>
      <c r="AP27">
        <v>0</v>
      </c>
      <c r="AQ27">
        <v>0</v>
      </c>
      <c r="AR27">
        <v>0</v>
      </c>
      <c r="AS27">
        <v>1.1811958191103298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77.084432268837418</v>
      </c>
      <c r="BA27">
        <v>4.2105451004516814</v>
      </c>
      <c r="BB27">
        <f t="shared" si="0"/>
        <v>96.520198929492821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4.2266741414909603</v>
      </c>
      <c r="M28">
        <v>1.1792245230006644</v>
      </c>
      <c r="N28">
        <v>1.3046810807975633</v>
      </c>
      <c r="O28">
        <v>1.4610742719077401</v>
      </c>
      <c r="P28">
        <v>2.4004023448494731</v>
      </c>
      <c r="Q28">
        <v>0.19828845752452515</v>
      </c>
      <c r="R28">
        <v>0.58442641138320539</v>
      </c>
      <c r="S28">
        <v>0.30262738834313568</v>
      </c>
      <c r="T28">
        <v>0.74822185537276331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0.2421449482396148</v>
      </c>
      <c r="AD28">
        <v>1.2225376990405488</v>
      </c>
      <c r="AE28">
        <v>0</v>
      </c>
      <c r="AF28">
        <v>0.31963180868829821</v>
      </c>
      <c r="AG28">
        <v>2.1769450758132889</v>
      </c>
      <c r="AH28">
        <v>2.1292444931120849</v>
      </c>
      <c r="AI28">
        <v>0</v>
      </c>
      <c r="AJ28">
        <v>0</v>
      </c>
      <c r="AK28">
        <v>3.9547056828695411</v>
      </c>
      <c r="AL28">
        <v>0</v>
      </c>
      <c r="AM28">
        <v>0.7002128774364792</v>
      </c>
      <c r="AN28">
        <v>3.1309489652473384E-2</v>
      </c>
      <c r="AO28">
        <v>0</v>
      </c>
      <c r="AP28">
        <v>0</v>
      </c>
      <c r="AQ28">
        <v>0</v>
      </c>
      <c r="AR28">
        <v>0</v>
      </c>
      <c r="AS28">
        <v>1.1811958191103298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77.418267585055318</v>
      </c>
      <c r="BA28">
        <v>4.254479906864157</v>
      </c>
      <c r="BB28">
        <f t="shared" si="0"/>
        <v>97.527336046823848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4.22668609321508</v>
      </c>
      <c r="M29">
        <v>1.1792245230006644</v>
      </c>
      <c r="N29">
        <v>1.3046810807975633</v>
      </c>
      <c r="O29">
        <v>1.4610742719077401</v>
      </c>
      <c r="P29">
        <v>2.4004023448494731</v>
      </c>
      <c r="Q29">
        <v>0.19828845752452515</v>
      </c>
      <c r="R29">
        <v>0.58438359202628631</v>
      </c>
      <c r="S29">
        <v>0.30262738834313568</v>
      </c>
      <c r="T29">
        <v>0.74822185537276331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0.17717937637323736</v>
      </c>
      <c r="AC29">
        <v>0.44885404632531606</v>
      </c>
      <c r="AD29">
        <v>1.6300502519181275</v>
      </c>
      <c r="AE29">
        <v>0</v>
      </c>
      <c r="AF29">
        <v>0.31963180868829821</v>
      </c>
      <c r="AG29">
        <v>2.1769450758132889</v>
      </c>
      <c r="AH29">
        <v>2.1292444931120849</v>
      </c>
      <c r="AI29">
        <v>0</v>
      </c>
      <c r="AJ29">
        <v>0</v>
      </c>
      <c r="AK29">
        <v>3.9547056828695411</v>
      </c>
      <c r="AL29">
        <v>0</v>
      </c>
      <c r="AM29">
        <v>0.7002128774364792</v>
      </c>
      <c r="AN29">
        <v>3.1309489652473384E-2</v>
      </c>
      <c r="AO29">
        <v>0</v>
      </c>
      <c r="AP29">
        <v>0</v>
      </c>
      <c r="AQ29">
        <v>0</v>
      </c>
      <c r="AR29">
        <v>0</v>
      </c>
      <c r="AS29">
        <v>1.1811958191103298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77.689609684825712</v>
      </c>
      <c r="BA29">
        <v>4.2989012793101748</v>
      </c>
      <c r="BB29">
        <f t="shared" si="0"/>
        <v>98.545626933851949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4.22668609321508</v>
      </c>
      <c r="M30">
        <v>1.1792245230006644</v>
      </c>
      <c r="N30">
        <v>1.3046810807975633</v>
      </c>
      <c r="O30">
        <v>1.4610742719077401</v>
      </c>
      <c r="P30">
        <v>2.4004023448494731</v>
      </c>
      <c r="Q30">
        <v>0.19828845752452515</v>
      </c>
      <c r="R30">
        <v>0.60527719598088348</v>
      </c>
      <c r="S30">
        <v>0.30262738834313568</v>
      </c>
      <c r="T30">
        <v>0.74822185537276331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0.69454311034539418</v>
      </c>
      <c r="AC30">
        <v>0.44885404632531606</v>
      </c>
      <c r="AD30">
        <v>1.6300502519181275</v>
      </c>
      <c r="AE30">
        <v>0</v>
      </c>
      <c r="AF30">
        <v>0.31963180868829821</v>
      </c>
      <c r="AG30">
        <v>2.1769450758132889</v>
      </c>
      <c r="AH30">
        <v>2.1292444931120849</v>
      </c>
      <c r="AI30">
        <v>0</v>
      </c>
      <c r="AJ30">
        <v>0</v>
      </c>
      <c r="AK30">
        <v>3.9547056828695411</v>
      </c>
      <c r="AL30">
        <v>0</v>
      </c>
      <c r="AM30">
        <v>0.7002128774364792</v>
      </c>
      <c r="AN30">
        <v>3.1309489652473384E-2</v>
      </c>
      <c r="AO30">
        <v>0</v>
      </c>
      <c r="AP30">
        <v>0</v>
      </c>
      <c r="AQ30">
        <v>0</v>
      </c>
      <c r="AR30">
        <v>0</v>
      </c>
      <c r="AS30">
        <v>1.1811958191103298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77.887898142350224</v>
      </c>
      <c r="BA30">
        <v>4.3296888935600277</v>
      </c>
      <c r="BB30">
        <f t="shared" si="0"/>
        <v>99.251385115053353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1.3671093610873912</v>
      </c>
      <c r="L31">
        <v>4.22668609321508</v>
      </c>
      <c r="M31">
        <v>1.1792245230006644</v>
      </c>
      <c r="N31">
        <v>1.3046810807975633</v>
      </c>
      <c r="O31">
        <v>1.4610742719077401</v>
      </c>
      <c r="P31">
        <v>2.4004023448494731</v>
      </c>
      <c r="Q31">
        <v>0.19826719382762278</v>
      </c>
      <c r="R31">
        <v>0.58437819758644927</v>
      </c>
      <c r="S31">
        <v>0.30262738834313568</v>
      </c>
      <c r="T31">
        <v>0.74822185537276331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0.69454311034539418</v>
      </c>
      <c r="AC31">
        <v>0.44885404632531606</v>
      </c>
      <c r="AD31">
        <v>1.6300502519181275</v>
      </c>
      <c r="AE31">
        <v>0.75596532057940746</v>
      </c>
      <c r="AF31">
        <v>0</v>
      </c>
      <c r="AG31">
        <v>2.1769450758132889</v>
      </c>
      <c r="AH31">
        <v>1.5689169881026921</v>
      </c>
      <c r="AI31">
        <v>0</v>
      </c>
      <c r="AJ31">
        <v>0</v>
      </c>
      <c r="AK31">
        <v>3.9547056828695411</v>
      </c>
      <c r="AL31">
        <v>0</v>
      </c>
      <c r="AM31">
        <v>0.7002128774364792</v>
      </c>
      <c r="AN31">
        <v>3.1309489652473384E-2</v>
      </c>
      <c r="AO31">
        <v>0</v>
      </c>
      <c r="AP31">
        <v>0</v>
      </c>
      <c r="AQ31">
        <v>0</v>
      </c>
      <c r="AR31">
        <v>0</v>
      </c>
      <c r="AS31">
        <v>1.1811958191103298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93.094937382592363</v>
      </c>
      <c r="BA31">
        <v>5.016430889227852</v>
      </c>
      <c r="BB31">
        <f t="shared" si="0"/>
        <v>114.99387746550545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1.3671593568164935</v>
      </c>
      <c r="L32">
        <v>4.2268052597139292</v>
      </c>
      <c r="M32">
        <v>1.1792245230006644</v>
      </c>
      <c r="N32">
        <v>1.3046810807975633</v>
      </c>
      <c r="O32">
        <v>1.4610742719077401</v>
      </c>
      <c r="P32">
        <v>2.4004023448494731</v>
      </c>
      <c r="Q32">
        <v>0.19826719382762278</v>
      </c>
      <c r="R32">
        <v>0.58437819758644927</v>
      </c>
      <c r="S32">
        <v>0.30262738834313568</v>
      </c>
      <c r="T32">
        <v>0.74822185537276331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0.69454311034539418</v>
      </c>
      <c r="AC32">
        <v>0.44885404632531606</v>
      </c>
      <c r="AD32">
        <v>0.81502514616297039</v>
      </c>
      <c r="AE32">
        <v>1.5119306411588149</v>
      </c>
      <c r="AF32">
        <v>0</v>
      </c>
      <c r="AG32">
        <v>2.1769450758132889</v>
      </c>
      <c r="AH32">
        <v>1.0085895046963054</v>
      </c>
      <c r="AI32">
        <v>0</v>
      </c>
      <c r="AJ32">
        <v>0</v>
      </c>
      <c r="AK32">
        <v>3.9547056828695411</v>
      </c>
      <c r="AL32">
        <v>0</v>
      </c>
      <c r="AM32">
        <v>0.7002128774364792</v>
      </c>
      <c r="AN32">
        <v>3.1309489652473384E-2</v>
      </c>
      <c r="AO32">
        <v>0</v>
      </c>
      <c r="AP32">
        <v>0</v>
      </c>
      <c r="AQ32">
        <v>0</v>
      </c>
      <c r="AR32">
        <v>0</v>
      </c>
      <c r="AS32">
        <v>1.1811958191103298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92.260348570235877</v>
      </c>
      <c r="BA32">
        <v>4.9556617600257402</v>
      </c>
      <c r="BB32">
        <f t="shared" si="0"/>
        <v>113.60083967599689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1.3671779594135454</v>
      </c>
      <c r="L33">
        <v>4.2268052597139292</v>
      </c>
      <c r="M33">
        <v>1.1792245230006644</v>
      </c>
      <c r="N33">
        <v>1.3046810807975633</v>
      </c>
      <c r="O33">
        <v>1.4610742719077401</v>
      </c>
      <c r="P33">
        <v>2.4004023448494731</v>
      </c>
      <c r="Q33">
        <v>0.19828629149608148</v>
      </c>
      <c r="R33">
        <v>0.60524884750025099</v>
      </c>
      <c r="S33">
        <v>0.3024656293894572</v>
      </c>
      <c r="T33">
        <v>0.74913683495537176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0.69454311034539418</v>
      </c>
      <c r="AC33">
        <v>0.44885404632531606</v>
      </c>
      <c r="AD33">
        <v>0.81502514616297039</v>
      </c>
      <c r="AE33">
        <v>2.2756918794153598</v>
      </c>
      <c r="AF33">
        <v>0</v>
      </c>
      <c r="AG33">
        <v>2.1769450758132889</v>
      </c>
      <c r="AH33">
        <v>0.56032750500939255</v>
      </c>
      <c r="AI33">
        <v>0</v>
      </c>
      <c r="AJ33">
        <v>0</v>
      </c>
      <c r="AK33">
        <v>3.9547056828695411</v>
      </c>
      <c r="AL33">
        <v>0</v>
      </c>
      <c r="AM33">
        <v>0.7002128774364792</v>
      </c>
      <c r="AN33">
        <v>3.1309489652473384E-2</v>
      </c>
      <c r="AO33">
        <v>0</v>
      </c>
      <c r="AP33">
        <v>0</v>
      </c>
      <c r="AQ33">
        <v>0</v>
      </c>
      <c r="AR33">
        <v>0</v>
      </c>
      <c r="AS33">
        <v>1.1811958191103298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91.509189104571064</v>
      </c>
      <c r="BA33">
        <v>4.9383566161929418</v>
      </c>
      <c r="BB33">
        <f t="shared" si="0"/>
        <v>113.20414616354273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1.3671743510642476</v>
      </c>
      <c r="L34">
        <v>4.2268052597139292</v>
      </c>
      <c r="M34">
        <v>1.1792245230006644</v>
      </c>
      <c r="N34">
        <v>1.3046810807975633</v>
      </c>
      <c r="O34">
        <v>1.4610742719077401</v>
      </c>
      <c r="P34">
        <v>2.4004023448494731</v>
      </c>
      <c r="Q34">
        <v>0.19828629149608148</v>
      </c>
      <c r="R34">
        <v>0.60525379853037098</v>
      </c>
      <c r="S34">
        <v>0.3024656293894572</v>
      </c>
      <c r="T34">
        <v>0.74913683495537176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0.69454311034539418</v>
      </c>
      <c r="AC34">
        <v>0.89770809265063212</v>
      </c>
      <c r="AD34">
        <v>0.40751255287757865</v>
      </c>
      <c r="AE34">
        <v>2.2756918794153598</v>
      </c>
      <c r="AF34">
        <v>0</v>
      </c>
      <c r="AG34">
        <v>2.1769450758132889</v>
      </c>
      <c r="AH34">
        <v>0.44826199968691288</v>
      </c>
      <c r="AI34">
        <v>0</v>
      </c>
      <c r="AJ34">
        <v>0</v>
      </c>
      <c r="AK34">
        <v>3.9547056828695411</v>
      </c>
      <c r="AL34">
        <v>0</v>
      </c>
      <c r="AM34">
        <v>0.7002128774364792</v>
      </c>
      <c r="AN34">
        <v>3.1309489652473384E-2</v>
      </c>
      <c r="AO34">
        <v>0</v>
      </c>
      <c r="AP34">
        <v>0</v>
      </c>
      <c r="AQ34">
        <v>0</v>
      </c>
      <c r="AR34">
        <v>0</v>
      </c>
      <c r="AS34">
        <v>1.1811958191103298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91.342270924650393</v>
      </c>
      <c r="BA34">
        <v>4.9284232270109074</v>
      </c>
      <c r="BB34">
        <f t="shared" si="0"/>
        <v>112.97643866320237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1.3671779594135454</v>
      </c>
      <c r="L35">
        <v>4.2581145361418704</v>
      </c>
      <c r="M35">
        <v>1.1792245230006644</v>
      </c>
      <c r="N35">
        <v>1.3046810807975633</v>
      </c>
      <c r="O35">
        <v>1.4610742719077401</v>
      </c>
      <c r="P35">
        <v>2.4004023448494731</v>
      </c>
      <c r="Q35">
        <v>0.19828629149608148</v>
      </c>
      <c r="R35">
        <v>0.58438271872183056</v>
      </c>
      <c r="S35">
        <v>0.3024656293894572</v>
      </c>
      <c r="T35">
        <v>0.74913683495537176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0.69454311034539418</v>
      </c>
      <c r="AC35">
        <v>0.89770809265063212</v>
      </c>
      <c r="AD35">
        <v>0</v>
      </c>
      <c r="AE35">
        <v>2.2756918794153598</v>
      </c>
      <c r="AF35">
        <v>0</v>
      </c>
      <c r="AG35">
        <v>2.1769450758132889</v>
      </c>
      <c r="AH35">
        <v>0.44826199968691288</v>
      </c>
      <c r="AI35">
        <v>0</v>
      </c>
      <c r="AJ35">
        <v>0</v>
      </c>
      <c r="AK35">
        <v>3.9547056828695411</v>
      </c>
      <c r="AL35">
        <v>0</v>
      </c>
      <c r="AM35">
        <v>0.7002128774364792</v>
      </c>
      <c r="AN35">
        <v>3.1309489652473384E-2</v>
      </c>
      <c r="AO35">
        <v>0</v>
      </c>
      <c r="AP35">
        <v>0</v>
      </c>
      <c r="AQ35">
        <v>0</v>
      </c>
      <c r="AR35">
        <v>0</v>
      </c>
      <c r="AS35">
        <v>1.4004257656826573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91.331484032561065</v>
      </c>
      <c r="BA35">
        <v>4.9205385894257061</v>
      </c>
      <c r="BB35">
        <f t="shared" si="0"/>
        <v>112.79569560736169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1.3671743510642476</v>
      </c>
      <c r="L36">
        <v>4.2581145361418704</v>
      </c>
      <c r="M36">
        <v>1.1792245230006644</v>
      </c>
      <c r="N36">
        <v>1.3046810807975633</v>
      </c>
      <c r="O36">
        <v>1.4610742719077401</v>
      </c>
      <c r="P36">
        <v>2.4004023448494731</v>
      </c>
      <c r="Q36">
        <v>0.19828629149608148</v>
      </c>
      <c r="R36">
        <v>0.58438271872183056</v>
      </c>
      <c r="S36">
        <v>0.3024656293894572</v>
      </c>
      <c r="T36">
        <v>0.74913683495537176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1.396173418264566</v>
      </c>
      <c r="AC36">
        <v>0.89770809265063212</v>
      </c>
      <c r="AD36">
        <v>0</v>
      </c>
      <c r="AE36">
        <v>2.2756918794153598</v>
      </c>
      <c r="AF36">
        <v>0</v>
      </c>
      <c r="AG36">
        <v>2.1769450758132889</v>
      </c>
      <c r="AH36">
        <v>0</v>
      </c>
      <c r="AI36">
        <v>0.17717937068819142</v>
      </c>
      <c r="AJ36">
        <v>0</v>
      </c>
      <c r="AK36">
        <v>3.9547056828695411</v>
      </c>
      <c r="AL36">
        <v>0</v>
      </c>
      <c r="AM36">
        <v>0.7002128774364792</v>
      </c>
      <c r="AN36">
        <v>3.1309489652473384E-2</v>
      </c>
      <c r="AO36">
        <v>0</v>
      </c>
      <c r="AP36">
        <v>0</v>
      </c>
      <c r="AQ36">
        <v>0</v>
      </c>
      <c r="AR36">
        <v>0</v>
      </c>
      <c r="AS36">
        <v>1.4004257656826573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90.663813400125264</v>
      </c>
      <c r="BA36">
        <v>4.9106266991397698</v>
      </c>
      <c r="BB36">
        <f t="shared" si="0"/>
        <v>112.56848093578299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1.3671779594135454</v>
      </c>
      <c r="L37">
        <v>4.2581145361418704</v>
      </c>
      <c r="M37">
        <v>1.1792245230006644</v>
      </c>
      <c r="N37">
        <v>1.3046810807975633</v>
      </c>
      <c r="O37">
        <v>1.4610742719077401</v>
      </c>
      <c r="P37">
        <v>2.4004023448494731</v>
      </c>
      <c r="Q37">
        <v>0.19821890150902</v>
      </c>
      <c r="R37">
        <v>0.58438271872183056</v>
      </c>
      <c r="S37">
        <v>0.3024656293894572</v>
      </c>
      <c r="T37">
        <v>0.74913683495537176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1.396173418264566</v>
      </c>
      <c r="AC37">
        <v>0.89770809265063212</v>
      </c>
      <c r="AD37">
        <v>0</v>
      </c>
      <c r="AE37">
        <v>2.2756918794153598</v>
      </c>
      <c r="AF37">
        <v>0</v>
      </c>
      <c r="AG37">
        <v>2.1769450758132889</v>
      </c>
      <c r="AH37">
        <v>0</v>
      </c>
      <c r="AI37">
        <v>0.76777730080189555</v>
      </c>
      <c r="AJ37">
        <v>0</v>
      </c>
      <c r="AK37">
        <v>3.9547056828695411</v>
      </c>
      <c r="AL37">
        <v>0</v>
      </c>
      <c r="AM37">
        <v>0.7002128774364792</v>
      </c>
      <c r="AN37">
        <v>3.1309489652473384E-2</v>
      </c>
      <c r="AO37">
        <v>0</v>
      </c>
      <c r="AP37">
        <v>0</v>
      </c>
      <c r="AQ37">
        <v>0</v>
      </c>
      <c r="AR37">
        <v>0</v>
      </c>
      <c r="AS37">
        <v>1.1811958191103298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90.684685869338352</v>
      </c>
      <c r="BA37">
        <v>4.9270196839924481</v>
      </c>
      <c r="BB37">
        <f t="shared" si="0"/>
        <v>112.944264622047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1.3671743510642476</v>
      </c>
      <c r="L38">
        <v>4.2581145361418704</v>
      </c>
      <c r="M38">
        <v>1.1792245230006644</v>
      </c>
      <c r="N38">
        <v>1.3046810807975633</v>
      </c>
      <c r="O38">
        <v>1.4610742719077401</v>
      </c>
      <c r="P38">
        <v>2.4004023448494731</v>
      </c>
      <c r="Q38">
        <v>0.19821890150902</v>
      </c>
      <c r="R38">
        <v>0.60538766012352219</v>
      </c>
      <c r="S38">
        <v>0.3024656293894572</v>
      </c>
      <c r="T38">
        <v>0.74913683495537176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1.396173418264566</v>
      </c>
      <c r="AC38">
        <v>0.89770809265063212</v>
      </c>
      <c r="AD38">
        <v>0</v>
      </c>
      <c r="AE38">
        <v>2.2756918794153598</v>
      </c>
      <c r="AF38">
        <v>0</v>
      </c>
      <c r="AG38">
        <v>2.1769450758132889</v>
      </c>
      <c r="AH38">
        <v>0</v>
      </c>
      <c r="AI38">
        <v>0.76777730080189555</v>
      </c>
      <c r="AJ38">
        <v>0</v>
      </c>
      <c r="AK38">
        <v>3.9547056828695411</v>
      </c>
      <c r="AL38">
        <v>0</v>
      </c>
      <c r="AM38">
        <v>0.7002128774364792</v>
      </c>
      <c r="AN38">
        <v>3.1309489652473384E-2</v>
      </c>
      <c r="AO38">
        <v>0</v>
      </c>
      <c r="AP38">
        <v>0</v>
      </c>
      <c r="AQ38">
        <v>0</v>
      </c>
      <c r="AR38">
        <v>0</v>
      </c>
      <c r="AS38">
        <v>1.1811958191103298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90.695122103944911</v>
      </c>
      <c r="BA38">
        <v>4.9283337743205911</v>
      </c>
      <c r="BB38">
        <f t="shared" si="0"/>
        <v>112.9743880993778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1.3671931844850986</v>
      </c>
      <c r="L39">
        <v>4.2268052597139292</v>
      </c>
      <c r="M39">
        <v>1.1792245230006644</v>
      </c>
      <c r="N39">
        <v>1.3046810807975633</v>
      </c>
      <c r="O39">
        <v>1.4610742719077401</v>
      </c>
      <c r="P39">
        <v>2.4004023448494731</v>
      </c>
      <c r="Q39">
        <v>0.19821890150902</v>
      </c>
      <c r="R39">
        <v>0.60521400430757577</v>
      </c>
      <c r="S39">
        <v>0.30260140781758932</v>
      </c>
      <c r="T39">
        <v>0.75242422517426788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1.396173418264566</v>
      </c>
      <c r="AC39">
        <v>0.89770809265063212</v>
      </c>
      <c r="AD39">
        <v>0</v>
      </c>
      <c r="AE39">
        <v>2.2756918794153598</v>
      </c>
      <c r="AF39">
        <v>0</v>
      </c>
      <c r="AG39">
        <v>2.1769450758132889</v>
      </c>
      <c r="AH39">
        <v>0</v>
      </c>
      <c r="AI39">
        <v>0.76777730080189555</v>
      </c>
      <c r="AJ39">
        <v>0</v>
      </c>
      <c r="AK39">
        <v>3.9547056828695411</v>
      </c>
      <c r="AL39">
        <v>0</v>
      </c>
      <c r="AM39">
        <v>0.7002128774364792</v>
      </c>
      <c r="AN39">
        <v>3.0718795563556663E-2</v>
      </c>
      <c r="AO39">
        <v>0</v>
      </c>
      <c r="AP39">
        <v>0</v>
      </c>
      <c r="AQ39">
        <v>0</v>
      </c>
      <c r="AR39">
        <v>0</v>
      </c>
      <c r="AS39">
        <v>1.1811958191103298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90.695122103944911</v>
      </c>
      <c r="BA39">
        <v>4.9271369724263181</v>
      </c>
      <c r="BB39">
        <f t="shared" si="0"/>
        <v>112.94695327700717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1.3671887708083648</v>
      </c>
      <c r="L40">
        <v>4.2268052597139292</v>
      </c>
      <c r="M40">
        <v>1.1792245230006644</v>
      </c>
      <c r="N40">
        <v>1.3046810807975633</v>
      </c>
      <c r="O40">
        <v>1.4610742719077401</v>
      </c>
      <c r="P40">
        <v>2.4004023448494731</v>
      </c>
      <c r="Q40">
        <v>0.19821890150902</v>
      </c>
      <c r="R40">
        <v>0.60521400430757577</v>
      </c>
      <c r="S40">
        <v>0.30260140781758932</v>
      </c>
      <c r="T40">
        <v>0.75242422517426788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1.396173418264566</v>
      </c>
      <c r="AC40">
        <v>0.89770809265063212</v>
      </c>
      <c r="AD40">
        <v>0</v>
      </c>
      <c r="AE40">
        <v>2.2756918794153598</v>
      </c>
      <c r="AF40">
        <v>0</v>
      </c>
      <c r="AG40">
        <v>2.1769450758132889</v>
      </c>
      <c r="AH40">
        <v>0</v>
      </c>
      <c r="AI40">
        <v>0.76777730080189555</v>
      </c>
      <c r="AJ40">
        <v>0</v>
      </c>
      <c r="AK40">
        <v>3.9547056828695411</v>
      </c>
      <c r="AL40">
        <v>0</v>
      </c>
      <c r="AM40">
        <v>0.7002128774364792</v>
      </c>
      <c r="AN40">
        <v>3.0718795563556663E-2</v>
      </c>
      <c r="AO40">
        <v>0</v>
      </c>
      <c r="AP40">
        <v>0</v>
      </c>
      <c r="AQ40">
        <v>0</v>
      </c>
      <c r="AR40">
        <v>0</v>
      </c>
      <c r="AS40">
        <v>1.1811958191103298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90.695122103944911</v>
      </c>
      <c r="BA40">
        <v>4.9271367879346304</v>
      </c>
      <c r="BB40">
        <f t="shared" si="0"/>
        <v>112.94694904782212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1.3671931844850986</v>
      </c>
      <c r="L41">
        <v>4.2268052597139292</v>
      </c>
      <c r="M41">
        <v>1.1792245230006644</v>
      </c>
      <c r="N41">
        <v>1.3046810807975633</v>
      </c>
      <c r="O41">
        <v>1.4610742719077401</v>
      </c>
      <c r="P41">
        <v>2.1604602357445839</v>
      </c>
      <c r="Q41">
        <v>0.19821890150902</v>
      </c>
      <c r="R41">
        <v>0.60521400430757577</v>
      </c>
      <c r="S41">
        <v>0.30260140781758932</v>
      </c>
      <c r="T41">
        <v>0.75242422517426788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1.396173418264566</v>
      </c>
      <c r="AC41">
        <v>0.89770809265063212</v>
      </c>
      <c r="AD41">
        <v>0</v>
      </c>
      <c r="AE41">
        <v>1.5119306411588149</v>
      </c>
      <c r="AF41">
        <v>0</v>
      </c>
      <c r="AG41">
        <v>2.1769450758132889</v>
      </c>
      <c r="AH41">
        <v>0</v>
      </c>
      <c r="AI41">
        <v>0.76777730080189555</v>
      </c>
      <c r="AJ41">
        <v>0</v>
      </c>
      <c r="AK41">
        <v>3.9547056828695411</v>
      </c>
      <c r="AL41">
        <v>0</v>
      </c>
      <c r="AM41">
        <v>0.7002128774364792</v>
      </c>
      <c r="AN41">
        <v>3.0718795563556663E-2</v>
      </c>
      <c r="AO41">
        <v>0</v>
      </c>
      <c r="AP41">
        <v>0</v>
      </c>
      <c r="AQ41">
        <v>0</v>
      </c>
      <c r="AR41">
        <v>0</v>
      </c>
      <c r="AS41">
        <v>1.2107257493891688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90.705558338551469</v>
      </c>
      <c r="BA41">
        <v>4.8868527581988186</v>
      </c>
      <c r="BB41">
        <f t="shared" si="0"/>
        <v>112.02350030875863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1.3671887708083648</v>
      </c>
      <c r="L42">
        <v>4.2268052597139292</v>
      </c>
      <c r="M42">
        <v>1.1792245230006644</v>
      </c>
      <c r="N42">
        <v>1.3046810807975633</v>
      </c>
      <c r="O42">
        <v>1.4610742719077401</v>
      </c>
      <c r="P42">
        <v>2.1396148221707736</v>
      </c>
      <c r="Q42">
        <v>0.19821890150902</v>
      </c>
      <c r="R42">
        <v>0.60521400430757577</v>
      </c>
      <c r="S42">
        <v>0.30260140781758932</v>
      </c>
      <c r="T42">
        <v>0.75242422517426788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0.69454311034539418</v>
      </c>
      <c r="AC42">
        <v>0.44885404632531606</v>
      </c>
      <c r="AD42">
        <v>0</v>
      </c>
      <c r="AE42">
        <v>1.5119306411588149</v>
      </c>
      <c r="AF42">
        <v>0</v>
      </c>
      <c r="AG42">
        <v>2.1769450758132889</v>
      </c>
      <c r="AH42">
        <v>0</v>
      </c>
      <c r="AI42">
        <v>0.76777730080189555</v>
      </c>
      <c r="AJ42">
        <v>0</v>
      </c>
      <c r="AK42">
        <v>3.9547056828695411</v>
      </c>
      <c r="AL42">
        <v>0</v>
      </c>
      <c r="AM42">
        <v>0.7002128774364792</v>
      </c>
      <c r="AN42">
        <v>3.0718795563556663E-2</v>
      </c>
      <c r="AO42">
        <v>0</v>
      </c>
      <c r="AP42">
        <v>0</v>
      </c>
      <c r="AQ42">
        <v>0</v>
      </c>
      <c r="AR42">
        <v>0</v>
      </c>
      <c r="AS42">
        <v>1.2107257493891688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90.757739511584234</v>
      </c>
      <c r="BA42">
        <v>4.8400721624450931</v>
      </c>
      <c r="BB42">
        <f t="shared" si="0"/>
        <v>110.95112789605008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1.3671931844850986</v>
      </c>
      <c r="L43">
        <v>4.2268052597139292</v>
      </c>
      <c r="M43">
        <v>1.1792245230006644</v>
      </c>
      <c r="N43">
        <v>1.3046810807975633</v>
      </c>
      <c r="O43">
        <v>1.4610742719077401</v>
      </c>
      <c r="P43">
        <v>2.1396148221707736</v>
      </c>
      <c r="Q43">
        <v>0.19828845752452515</v>
      </c>
      <c r="R43">
        <v>0.60521400430757577</v>
      </c>
      <c r="S43">
        <v>0.30260140781758932</v>
      </c>
      <c r="T43">
        <v>0.74913683495537176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0.69454311034539418</v>
      </c>
      <c r="AC43">
        <v>0.44885404632531606</v>
      </c>
      <c r="AD43">
        <v>0</v>
      </c>
      <c r="AE43">
        <v>1.5119306411588149</v>
      </c>
      <c r="AF43">
        <v>0</v>
      </c>
      <c r="AG43">
        <v>2.1769450758132889</v>
      </c>
      <c r="AH43">
        <v>0</v>
      </c>
      <c r="AI43">
        <v>0.17717937068819142</v>
      </c>
      <c r="AJ43">
        <v>0</v>
      </c>
      <c r="AK43">
        <v>3.9547056828695411</v>
      </c>
      <c r="AL43">
        <v>0</v>
      </c>
      <c r="AM43">
        <v>0.7002128774364792</v>
      </c>
      <c r="AN43">
        <v>3.0718795563556663E-2</v>
      </c>
      <c r="AO43">
        <v>0</v>
      </c>
      <c r="AP43">
        <v>0</v>
      </c>
      <c r="AQ43">
        <v>0</v>
      </c>
      <c r="AR43">
        <v>0</v>
      </c>
      <c r="AS43">
        <v>1.2107257493891688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90.768175746190778</v>
      </c>
      <c r="BA43">
        <v>4.8156870825948799</v>
      </c>
      <c r="BB43">
        <f t="shared" si="0"/>
        <v>110.39213785986649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1.3671887708083648</v>
      </c>
      <c r="L44">
        <v>4.2268052597139292</v>
      </c>
      <c r="M44">
        <v>1.1792245230006644</v>
      </c>
      <c r="N44">
        <v>1.3046810807975633</v>
      </c>
      <c r="O44">
        <v>1.4610742719077401</v>
      </c>
      <c r="P44">
        <v>2.1396148221707736</v>
      </c>
      <c r="Q44">
        <v>0.19828845752452515</v>
      </c>
      <c r="R44">
        <v>0.60521400430757577</v>
      </c>
      <c r="S44">
        <v>0.30260140781758932</v>
      </c>
      <c r="T44">
        <v>0.74913683495537176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0.69454311034539418</v>
      </c>
      <c r="AC44">
        <v>0</v>
      </c>
      <c r="AD44">
        <v>0</v>
      </c>
      <c r="AE44">
        <v>1.5119306411588149</v>
      </c>
      <c r="AF44">
        <v>0</v>
      </c>
      <c r="AG44">
        <v>2.1769450758132889</v>
      </c>
      <c r="AH44">
        <v>0</v>
      </c>
      <c r="AI44">
        <v>0</v>
      </c>
      <c r="AJ44">
        <v>0</v>
      </c>
      <c r="AK44">
        <v>3.9547056828695411</v>
      </c>
      <c r="AL44">
        <v>0</v>
      </c>
      <c r="AM44">
        <v>0.7002128774364792</v>
      </c>
      <c r="AN44">
        <v>3.0718795563556663E-2</v>
      </c>
      <c r="AO44">
        <v>0</v>
      </c>
      <c r="AP44">
        <v>0</v>
      </c>
      <c r="AQ44">
        <v>0</v>
      </c>
      <c r="AR44">
        <v>0</v>
      </c>
      <c r="AS44">
        <v>1.2107257493891688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90.841229388436659</v>
      </c>
      <c r="BA44">
        <v>4.792572343517902</v>
      </c>
      <c r="BB44">
        <f t="shared" si="0"/>
        <v>109.8622684104991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1.3671874478360899</v>
      </c>
      <c r="L45">
        <v>4.2268052597139292</v>
      </c>
      <c r="M45">
        <v>1.1792245230006644</v>
      </c>
      <c r="N45">
        <v>1.3046810807975633</v>
      </c>
      <c r="O45">
        <v>1.4610742719077401</v>
      </c>
      <c r="P45">
        <v>2.1396148221707736</v>
      </c>
      <c r="Q45">
        <v>0.19828845752452515</v>
      </c>
      <c r="R45">
        <v>0.60521400430757577</v>
      </c>
      <c r="S45">
        <v>0.30260140781758932</v>
      </c>
      <c r="T45">
        <v>0.74913683495537176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0.69454311034539418</v>
      </c>
      <c r="AC45">
        <v>0</v>
      </c>
      <c r="AD45">
        <v>0</v>
      </c>
      <c r="AE45">
        <v>1.5119306411588149</v>
      </c>
      <c r="AF45">
        <v>0</v>
      </c>
      <c r="AG45">
        <v>2.1769450758132889</v>
      </c>
      <c r="AH45">
        <v>0</v>
      </c>
      <c r="AI45">
        <v>0</v>
      </c>
      <c r="AJ45">
        <v>0</v>
      </c>
      <c r="AK45">
        <v>3.9547056828695411</v>
      </c>
      <c r="AL45">
        <v>0</v>
      </c>
      <c r="AM45">
        <v>0.7002128774364792</v>
      </c>
      <c r="AN45">
        <v>3.0718795563556663E-2</v>
      </c>
      <c r="AO45">
        <v>0</v>
      </c>
      <c r="AP45">
        <v>0</v>
      </c>
      <c r="AQ45">
        <v>0</v>
      </c>
      <c r="AR45">
        <v>0</v>
      </c>
      <c r="AS45">
        <v>1.2107257493891688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90.862101857649748</v>
      </c>
      <c r="BA45">
        <v>4.793444757430767</v>
      </c>
      <c r="BB45">
        <f t="shared" si="0"/>
        <v>109.88226714282705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1.3671832490010078</v>
      </c>
      <c r="L46">
        <v>4.2268052597139292</v>
      </c>
      <c r="M46">
        <v>1.1792245230006644</v>
      </c>
      <c r="N46">
        <v>1.3046810807975633</v>
      </c>
      <c r="O46">
        <v>1.4610742719077401</v>
      </c>
      <c r="P46">
        <v>2.1396148221707736</v>
      </c>
      <c r="Q46">
        <v>0.19828845752452515</v>
      </c>
      <c r="R46">
        <v>0.60521400430757577</v>
      </c>
      <c r="S46">
        <v>0.30260140781758932</v>
      </c>
      <c r="T46">
        <v>0.74913683495537176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0.69454311034539418</v>
      </c>
      <c r="AC46">
        <v>0</v>
      </c>
      <c r="AD46">
        <v>0</v>
      </c>
      <c r="AE46">
        <v>1.5119306411588149</v>
      </c>
      <c r="AF46">
        <v>0</v>
      </c>
      <c r="AG46">
        <v>2.1769450758132889</v>
      </c>
      <c r="AH46">
        <v>0</v>
      </c>
      <c r="AI46">
        <v>0</v>
      </c>
      <c r="AJ46">
        <v>0</v>
      </c>
      <c r="AK46">
        <v>3.9547056828695411</v>
      </c>
      <c r="AL46">
        <v>0</v>
      </c>
      <c r="AM46">
        <v>0.7002128774364792</v>
      </c>
      <c r="AN46">
        <v>3.0718795563556663E-2</v>
      </c>
      <c r="AO46">
        <v>0</v>
      </c>
      <c r="AP46">
        <v>0</v>
      </c>
      <c r="AQ46">
        <v>0</v>
      </c>
      <c r="AR46">
        <v>0</v>
      </c>
      <c r="AS46">
        <v>1.2107257493891688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90.862101857649748</v>
      </c>
      <c r="BA46">
        <v>4.7934445819194611</v>
      </c>
      <c r="BB46">
        <f t="shared" si="0"/>
        <v>109.88226311950328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1.3671874478360899</v>
      </c>
      <c r="L47">
        <v>4.2268052597139292</v>
      </c>
      <c r="M47">
        <v>1.1792245230006644</v>
      </c>
      <c r="N47">
        <v>1.3046810807975633</v>
      </c>
      <c r="O47">
        <v>1.4610742719077401</v>
      </c>
      <c r="P47">
        <v>2.1396148221707736</v>
      </c>
      <c r="Q47">
        <v>0.19828845752452515</v>
      </c>
      <c r="R47">
        <v>0.60521400430757577</v>
      </c>
      <c r="S47">
        <v>0.30260140781758932</v>
      </c>
      <c r="T47">
        <v>0.74913683495537176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0.75596532057940746</v>
      </c>
      <c r="AF47">
        <v>0</v>
      </c>
      <c r="AG47">
        <v>2.1769450758132889</v>
      </c>
      <c r="AH47">
        <v>0</v>
      </c>
      <c r="AI47">
        <v>0</v>
      </c>
      <c r="AJ47">
        <v>0</v>
      </c>
      <c r="AK47">
        <v>3.9547056828695411</v>
      </c>
      <c r="AL47">
        <v>0</v>
      </c>
      <c r="AM47">
        <v>0.7002128774364792</v>
      </c>
      <c r="AN47">
        <v>3.0718795563556663E-2</v>
      </c>
      <c r="AO47">
        <v>0</v>
      </c>
      <c r="AP47">
        <v>0</v>
      </c>
      <c r="AQ47">
        <v>0</v>
      </c>
      <c r="AR47">
        <v>0</v>
      </c>
      <c r="AS47">
        <v>1.4004257656826573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90.862101857649748</v>
      </c>
      <c r="BA47">
        <v>4.7407429656991784</v>
      </c>
      <c r="BB47">
        <f t="shared" si="0"/>
        <v>108.67416051992731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1.3671832490010078</v>
      </c>
      <c r="L48">
        <v>4.2268052597139292</v>
      </c>
      <c r="M48">
        <v>1.1792245230006644</v>
      </c>
      <c r="N48">
        <v>1.3046810807975633</v>
      </c>
      <c r="O48">
        <v>1.4610742719077401</v>
      </c>
      <c r="P48">
        <v>2.1396148221707736</v>
      </c>
      <c r="Q48">
        <v>0.19828845752452515</v>
      </c>
      <c r="R48">
        <v>0.60521400430757577</v>
      </c>
      <c r="S48">
        <v>0.30260140781758932</v>
      </c>
      <c r="T48">
        <v>0.74913683495537176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0.75596532057940746</v>
      </c>
      <c r="AF48">
        <v>0</v>
      </c>
      <c r="AG48">
        <v>2.1769450758132889</v>
      </c>
      <c r="AH48">
        <v>0</v>
      </c>
      <c r="AI48">
        <v>0</v>
      </c>
      <c r="AJ48">
        <v>0</v>
      </c>
      <c r="AK48">
        <v>3.9547056828695411</v>
      </c>
      <c r="AL48">
        <v>0</v>
      </c>
      <c r="AM48">
        <v>0.7002128774364792</v>
      </c>
      <c r="AN48">
        <v>3.0718795563556663E-2</v>
      </c>
      <c r="AO48">
        <v>0</v>
      </c>
      <c r="AP48">
        <v>0</v>
      </c>
      <c r="AQ48">
        <v>0</v>
      </c>
      <c r="AR48">
        <v>0</v>
      </c>
      <c r="AS48">
        <v>1.4004257656826573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90.87253809225632</v>
      </c>
      <c r="BA48">
        <v>4.741179024794425</v>
      </c>
      <c r="BB48">
        <f t="shared" si="0"/>
        <v>108.68415649660358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1.3671732636680565</v>
      </c>
      <c r="L49">
        <v>4.2268052597139292</v>
      </c>
      <c r="M49">
        <v>1.1792245230006644</v>
      </c>
      <c r="N49">
        <v>1.3046810807975633</v>
      </c>
      <c r="O49">
        <v>1.4610742719077401</v>
      </c>
      <c r="P49">
        <v>2.1396148221707736</v>
      </c>
      <c r="Q49">
        <v>0.19822585324422493</v>
      </c>
      <c r="R49">
        <v>0.60558497714101978</v>
      </c>
      <c r="S49">
        <v>0.3024656293894572</v>
      </c>
      <c r="T49">
        <v>0.74913683495537176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0.75596532057940746</v>
      </c>
      <c r="AF49">
        <v>0</v>
      </c>
      <c r="AG49">
        <v>2.1769450758132889</v>
      </c>
      <c r="AH49">
        <v>0</v>
      </c>
      <c r="AI49">
        <v>0</v>
      </c>
      <c r="AJ49">
        <v>0</v>
      </c>
      <c r="AK49">
        <v>3.9547056828695411</v>
      </c>
      <c r="AL49">
        <v>0</v>
      </c>
      <c r="AM49">
        <v>0.7002128774364792</v>
      </c>
      <c r="AN49">
        <v>3.0718795563556663E-2</v>
      </c>
      <c r="AO49">
        <v>0</v>
      </c>
      <c r="AP49">
        <v>0</v>
      </c>
      <c r="AQ49">
        <v>0</v>
      </c>
      <c r="AR49">
        <v>0</v>
      </c>
      <c r="AS49">
        <v>1.2107257493891688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90.87253809225632</v>
      </c>
      <c r="BA49">
        <v>4.733256360993666</v>
      </c>
      <c r="BB49">
        <f t="shared" si="0"/>
        <v>108.5025417489029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1.3671698359243543</v>
      </c>
      <c r="L50">
        <v>4.2268052597139292</v>
      </c>
      <c r="M50">
        <v>1.1792245230006644</v>
      </c>
      <c r="N50">
        <v>1.3046810807975633</v>
      </c>
      <c r="O50">
        <v>1.4610742719077401</v>
      </c>
      <c r="P50">
        <v>2.1396148221707736</v>
      </c>
      <c r="Q50">
        <v>0.19822585324422493</v>
      </c>
      <c r="R50">
        <v>0.60558497714101978</v>
      </c>
      <c r="S50">
        <v>0.3024656293894572</v>
      </c>
      <c r="T50">
        <v>0.74913683495537176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0.75596532057940746</v>
      </c>
      <c r="AF50">
        <v>0</v>
      </c>
      <c r="AG50">
        <v>2.1769450758132889</v>
      </c>
      <c r="AH50">
        <v>0</v>
      </c>
      <c r="AI50">
        <v>0</v>
      </c>
      <c r="AJ50">
        <v>0</v>
      </c>
      <c r="AK50">
        <v>3.9547056828695411</v>
      </c>
      <c r="AL50">
        <v>0</v>
      </c>
      <c r="AM50">
        <v>0.7002128774364792</v>
      </c>
      <c r="AN50">
        <v>3.0718795563556663E-2</v>
      </c>
      <c r="AO50">
        <v>0</v>
      </c>
      <c r="AP50">
        <v>0</v>
      </c>
      <c r="AQ50">
        <v>0</v>
      </c>
      <c r="AR50">
        <v>0</v>
      </c>
      <c r="AS50">
        <v>1.2107257493891688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90.87253809225632</v>
      </c>
      <c r="BA50">
        <v>4.7332562177139792</v>
      </c>
      <c r="BB50">
        <f t="shared" si="0"/>
        <v>108.50253846443889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1.3671732636680565</v>
      </c>
      <c r="L51">
        <v>4.2267362577084269</v>
      </c>
      <c r="M51">
        <v>1.1792245230006644</v>
      </c>
      <c r="N51">
        <v>1.3046810807975633</v>
      </c>
      <c r="O51">
        <v>1.4610742719077401</v>
      </c>
      <c r="P51">
        <v>2.1498924717099555</v>
      </c>
      <c r="Q51">
        <v>0.19818324147072935</v>
      </c>
      <c r="R51">
        <v>0.58433751583692717</v>
      </c>
      <c r="S51">
        <v>0.30258186646258028</v>
      </c>
      <c r="T51">
        <v>0.72022598848745012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0.75596532057940746</v>
      </c>
      <c r="AF51">
        <v>0</v>
      </c>
      <c r="AG51">
        <v>2.1769450758132889</v>
      </c>
      <c r="AH51">
        <v>0</v>
      </c>
      <c r="AI51">
        <v>0</v>
      </c>
      <c r="AJ51">
        <v>0</v>
      </c>
      <c r="AK51">
        <v>3.9547056828695411</v>
      </c>
      <c r="AL51">
        <v>0</v>
      </c>
      <c r="AM51">
        <v>0.7002128774364792</v>
      </c>
      <c r="AN51">
        <v>3.0718795563556663E-2</v>
      </c>
      <c r="AO51">
        <v>0</v>
      </c>
      <c r="AP51">
        <v>0</v>
      </c>
      <c r="AQ51">
        <v>0</v>
      </c>
      <c r="AR51">
        <v>0</v>
      </c>
      <c r="AS51">
        <v>1.2107257493891688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90.882974326862865</v>
      </c>
      <c r="BA51">
        <v>4.7320257773397802</v>
      </c>
      <c r="BB51">
        <f t="shared" si="0"/>
        <v>108.47433253222461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1.3671698359243543</v>
      </c>
      <c r="L52">
        <v>4.2267362577084269</v>
      </c>
      <c r="M52">
        <v>1.1792245230006644</v>
      </c>
      <c r="N52">
        <v>1.3046810807975633</v>
      </c>
      <c r="O52">
        <v>1.4610742719077401</v>
      </c>
      <c r="P52">
        <v>2.1498924717099555</v>
      </c>
      <c r="Q52">
        <v>0.19818324147072935</v>
      </c>
      <c r="R52">
        <v>0.58433751583692717</v>
      </c>
      <c r="S52">
        <v>0.30258186646258028</v>
      </c>
      <c r="T52">
        <v>0.72022598848745012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0.75596532057940746</v>
      </c>
      <c r="AF52">
        <v>0</v>
      </c>
      <c r="AG52">
        <v>2.1769450758132889</v>
      </c>
      <c r="AH52">
        <v>0</v>
      </c>
      <c r="AI52">
        <v>0</v>
      </c>
      <c r="AJ52">
        <v>0</v>
      </c>
      <c r="AK52">
        <v>3.9547056828695411</v>
      </c>
      <c r="AL52">
        <v>0</v>
      </c>
      <c r="AM52">
        <v>0.7002128774364792</v>
      </c>
      <c r="AN52">
        <v>3.0718795563556663E-2</v>
      </c>
      <c r="AO52">
        <v>0</v>
      </c>
      <c r="AP52">
        <v>0</v>
      </c>
      <c r="AQ52">
        <v>0</v>
      </c>
      <c r="AR52">
        <v>0</v>
      </c>
      <c r="AS52">
        <v>1.2107257493891688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90.882974326862865</v>
      </c>
      <c r="BA52">
        <v>4.7320256340600935</v>
      </c>
      <c r="BB52">
        <f t="shared" si="0"/>
        <v>108.47432924776061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1.3671374405628895</v>
      </c>
      <c r="L53">
        <v>4.2267362577084269</v>
      </c>
      <c r="M53">
        <v>1.1792245230006644</v>
      </c>
      <c r="N53">
        <v>1.3046810807975633</v>
      </c>
      <c r="O53">
        <v>1.4610742719077401</v>
      </c>
      <c r="P53">
        <v>2.1498924717099555</v>
      </c>
      <c r="Q53">
        <v>0.19818324147072935</v>
      </c>
      <c r="R53">
        <v>0.60530911211183502</v>
      </c>
      <c r="S53">
        <v>0.30258186646258028</v>
      </c>
      <c r="T53">
        <v>0.72022598848745012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0.75596532057940746</v>
      </c>
      <c r="AF53">
        <v>0</v>
      </c>
      <c r="AG53">
        <v>2.1769450758132889</v>
      </c>
      <c r="AH53">
        <v>0</v>
      </c>
      <c r="AI53">
        <v>0</v>
      </c>
      <c r="AJ53">
        <v>0</v>
      </c>
      <c r="AK53">
        <v>3.9547056828695411</v>
      </c>
      <c r="AL53">
        <v>0</v>
      </c>
      <c r="AM53">
        <v>0.7002128774364792</v>
      </c>
      <c r="AN53">
        <v>3.0718795563556663E-2</v>
      </c>
      <c r="AO53">
        <v>0</v>
      </c>
      <c r="AP53">
        <v>0</v>
      </c>
      <c r="AQ53">
        <v>0</v>
      </c>
      <c r="AR53">
        <v>0</v>
      </c>
      <c r="AS53">
        <v>1.4004257656826573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90.945591734502202</v>
      </c>
      <c r="BA53">
        <v>4.743447760978678</v>
      </c>
      <c r="BB53">
        <f t="shared" si="0"/>
        <v>108.73616374568829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1.3671340281513995</v>
      </c>
      <c r="L54">
        <v>4.2267362577084269</v>
      </c>
      <c r="M54">
        <v>1.1792245230006644</v>
      </c>
      <c r="N54">
        <v>1.3046810807975633</v>
      </c>
      <c r="O54">
        <v>1.4610742719077401</v>
      </c>
      <c r="P54">
        <v>2.1498924717099555</v>
      </c>
      <c r="Q54">
        <v>0.19818324147072935</v>
      </c>
      <c r="R54">
        <v>0.60530911211183502</v>
      </c>
      <c r="S54">
        <v>0.30258186646258028</v>
      </c>
      <c r="T54">
        <v>0.72022598848745012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0.75596532057940746</v>
      </c>
      <c r="AF54">
        <v>0</v>
      </c>
      <c r="AG54">
        <v>2.1769450758132889</v>
      </c>
      <c r="AH54">
        <v>0</v>
      </c>
      <c r="AI54">
        <v>0</v>
      </c>
      <c r="AJ54">
        <v>0</v>
      </c>
      <c r="AK54">
        <v>3.9547056828695411</v>
      </c>
      <c r="AL54">
        <v>0</v>
      </c>
      <c r="AM54">
        <v>0.7002128774364792</v>
      </c>
      <c r="AN54">
        <v>3.0718795563556663E-2</v>
      </c>
      <c r="AO54">
        <v>0</v>
      </c>
      <c r="AP54">
        <v>0</v>
      </c>
      <c r="AQ54">
        <v>0</v>
      </c>
      <c r="AR54">
        <v>0</v>
      </c>
      <c r="AS54">
        <v>1.4004257656826573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90.862101857649748</v>
      </c>
      <c r="BA54">
        <v>4.7399577414874363</v>
      </c>
      <c r="BB54">
        <f t="shared" si="0"/>
        <v>108.6561604759156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1.3671374405628895</v>
      </c>
      <c r="L55">
        <v>4.2267362577084269</v>
      </c>
      <c r="M55">
        <v>1.1792245230006644</v>
      </c>
      <c r="N55">
        <v>1.3046810807975633</v>
      </c>
      <c r="O55">
        <v>1.4610742719077401</v>
      </c>
      <c r="P55">
        <v>2.1498924717099555</v>
      </c>
      <c r="Q55">
        <v>0.19818324147072935</v>
      </c>
      <c r="R55">
        <v>0.60530911211183502</v>
      </c>
      <c r="S55">
        <v>0.30258186646258028</v>
      </c>
      <c r="T55">
        <v>0.72022598848745012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0.75596532057940746</v>
      </c>
      <c r="AF55">
        <v>0.31963180868829821</v>
      </c>
      <c r="AG55">
        <v>2.1769450758132889</v>
      </c>
      <c r="AH55">
        <v>0</v>
      </c>
      <c r="AI55">
        <v>0</v>
      </c>
      <c r="AJ55">
        <v>0</v>
      </c>
      <c r="AK55">
        <v>3.9547056828695411</v>
      </c>
      <c r="AL55">
        <v>0</v>
      </c>
      <c r="AM55">
        <v>0.7002128774364792</v>
      </c>
      <c r="AN55">
        <v>3.0718795563556663E-2</v>
      </c>
      <c r="AO55">
        <v>0</v>
      </c>
      <c r="AP55">
        <v>0</v>
      </c>
      <c r="AQ55">
        <v>0</v>
      </c>
      <c r="AR55">
        <v>0</v>
      </c>
      <c r="AS55">
        <v>1.2107257493891688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90.935155499895643</v>
      </c>
      <c r="BA55">
        <v>4.7484426752942275</v>
      </c>
      <c r="BB55">
        <f t="shared" si="0"/>
        <v>108.85066438916098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1.3671340281513995</v>
      </c>
      <c r="L56">
        <v>4.2267362577084269</v>
      </c>
      <c r="M56">
        <v>1.1792245230006644</v>
      </c>
      <c r="N56">
        <v>1.3046810807975633</v>
      </c>
      <c r="O56">
        <v>1.4610742719077401</v>
      </c>
      <c r="P56">
        <v>2.1498924717099555</v>
      </c>
      <c r="Q56">
        <v>0.19818324147072935</v>
      </c>
      <c r="R56">
        <v>0.60530911211183502</v>
      </c>
      <c r="S56">
        <v>0.30258186646258028</v>
      </c>
      <c r="T56">
        <v>0.72022598848745012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0.17717937637323736</v>
      </c>
      <c r="AC56">
        <v>0.44885404632531606</v>
      </c>
      <c r="AD56">
        <v>0</v>
      </c>
      <c r="AE56">
        <v>0.75596532057940746</v>
      </c>
      <c r="AF56">
        <v>0.31963180868829821</v>
      </c>
      <c r="AG56">
        <v>2.1769450758132889</v>
      </c>
      <c r="AH56">
        <v>0</v>
      </c>
      <c r="AI56">
        <v>0</v>
      </c>
      <c r="AJ56">
        <v>0</v>
      </c>
      <c r="AK56">
        <v>3.9547056828695411</v>
      </c>
      <c r="AL56">
        <v>0</v>
      </c>
      <c r="AM56">
        <v>0.7002128774364792</v>
      </c>
      <c r="AN56">
        <v>3.0718795563556663E-2</v>
      </c>
      <c r="AO56">
        <v>0</v>
      </c>
      <c r="AP56">
        <v>0</v>
      </c>
      <c r="AQ56">
        <v>0</v>
      </c>
      <c r="AR56">
        <v>0</v>
      </c>
      <c r="AS56">
        <v>1.2107257493891688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90.945591734502202</v>
      </c>
      <c r="BA56">
        <v>4.7750469643307802</v>
      </c>
      <c r="BB56">
        <f t="shared" si="0"/>
        <v>109.46052634501805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1.3671374405628895</v>
      </c>
      <c r="L57">
        <v>4.2267362577084269</v>
      </c>
      <c r="M57">
        <v>1.1792245230006644</v>
      </c>
      <c r="N57">
        <v>1.3046810807975633</v>
      </c>
      <c r="O57">
        <v>1.4610742719077401</v>
      </c>
      <c r="P57">
        <v>2.1603288429318481</v>
      </c>
      <c r="Q57">
        <v>0.19818324147072935</v>
      </c>
      <c r="R57">
        <v>0.60530911211183502</v>
      </c>
      <c r="S57">
        <v>0.30258186646258028</v>
      </c>
      <c r="T57">
        <v>0.72022598848745012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0.69454311034539418</v>
      </c>
      <c r="AC57">
        <v>0.44885404632531606</v>
      </c>
      <c r="AD57">
        <v>0</v>
      </c>
      <c r="AE57">
        <v>0.75596532057940746</v>
      </c>
      <c r="AF57">
        <v>0.31963180868829821</v>
      </c>
      <c r="AG57">
        <v>2.1769450758132889</v>
      </c>
      <c r="AH57">
        <v>0</v>
      </c>
      <c r="AI57">
        <v>0</v>
      </c>
      <c r="AJ57">
        <v>0</v>
      </c>
      <c r="AK57">
        <v>3.9547056828695411</v>
      </c>
      <c r="AL57">
        <v>0</v>
      </c>
      <c r="AM57">
        <v>0.7002128774364792</v>
      </c>
      <c r="AN57">
        <v>3.0718795563556663E-2</v>
      </c>
      <c r="AO57">
        <v>0</v>
      </c>
      <c r="AP57">
        <v>0</v>
      </c>
      <c r="AQ57">
        <v>0</v>
      </c>
      <c r="AR57">
        <v>0</v>
      </c>
      <c r="AS57">
        <v>1.2107257493891688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90.945591734502202</v>
      </c>
      <c r="BA57">
        <v>4.7971091513666924</v>
      </c>
      <c r="BB57">
        <f t="shared" si="0"/>
        <v>109.96626767558769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1.3671340281513995</v>
      </c>
      <c r="L58">
        <v>4.2267362577084269</v>
      </c>
      <c r="M58">
        <v>1.1792245230006644</v>
      </c>
      <c r="N58">
        <v>1.3046810807975633</v>
      </c>
      <c r="O58">
        <v>1.4610742719077401</v>
      </c>
      <c r="P58">
        <v>2.1603288429318481</v>
      </c>
      <c r="Q58">
        <v>0.19818324147072935</v>
      </c>
      <c r="R58">
        <v>0.60530911211183502</v>
      </c>
      <c r="S58">
        <v>0.30258186646258028</v>
      </c>
      <c r="T58">
        <v>0.72022598848745012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0.69454311034539418</v>
      </c>
      <c r="AC58">
        <v>0.44885404632531606</v>
      </c>
      <c r="AD58">
        <v>0</v>
      </c>
      <c r="AE58">
        <v>0.75596532057940746</v>
      </c>
      <c r="AF58">
        <v>0.31963180868829821</v>
      </c>
      <c r="AG58">
        <v>2.1769450758132889</v>
      </c>
      <c r="AH58">
        <v>0</v>
      </c>
      <c r="AI58">
        <v>0</v>
      </c>
      <c r="AJ58">
        <v>0</v>
      </c>
      <c r="AK58">
        <v>3.9547056828695411</v>
      </c>
      <c r="AL58">
        <v>0</v>
      </c>
      <c r="AM58">
        <v>0.7002128774364792</v>
      </c>
      <c r="AN58">
        <v>3.0718795563556663E-2</v>
      </c>
      <c r="AO58">
        <v>0</v>
      </c>
      <c r="AP58">
        <v>0</v>
      </c>
      <c r="AQ58">
        <v>0</v>
      </c>
      <c r="AR58">
        <v>0</v>
      </c>
      <c r="AS58">
        <v>1.2107257493891688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90.945591734502202</v>
      </c>
      <c r="BA58">
        <v>4.797109008727892</v>
      </c>
      <c r="BB58">
        <f t="shared" si="0"/>
        <v>109.966264405815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1.3671374405628895</v>
      </c>
      <c r="L59">
        <v>4.2267362577084269</v>
      </c>
      <c r="M59">
        <v>1.1792245230006644</v>
      </c>
      <c r="N59">
        <v>1.3046810807975633</v>
      </c>
      <c r="O59">
        <v>1.4610742719077401</v>
      </c>
      <c r="P59">
        <v>2.1603288429318481</v>
      </c>
      <c r="Q59">
        <v>0.19818324147072935</v>
      </c>
      <c r="R59">
        <v>0.60530911211183502</v>
      </c>
      <c r="S59">
        <v>0.30258186646258028</v>
      </c>
      <c r="T59">
        <v>0.72022598848745012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0.69454311034539418</v>
      </c>
      <c r="AC59">
        <v>0.44885404632531606</v>
      </c>
      <c r="AD59">
        <v>0</v>
      </c>
      <c r="AE59">
        <v>0.75596532057940746</v>
      </c>
      <c r="AF59">
        <v>0.31963180868829821</v>
      </c>
      <c r="AG59">
        <v>2.1769450758132889</v>
      </c>
      <c r="AH59">
        <v>0</v>
      </c>
      <c r="AI59">
        <v>0</v>
      </c>
      <c r="AJ59">
        <v>0</v>
      </c>
      <c r="AK59">
        <v>3.9547056828695411</v>
      </c>
      <c r="AL59">
        <v>0</v>
      </c>
      <c r="AM59">
        <v>0.7002128774364792</v>
      </c>
      <c r="AN59">
        <v>3.0718795563556663E-2</v>
      </c>
      <c r="AO59">
        <v>0</v>
      </c>
      <c r="AP59">
        <v>0</v>
      </c>
      <c r="AQ59">
        <v>0</v>
      </c>
      <c r="AR59">
        <v>0</v>
      </c>
      <c r="AS59">
        <v>1.2107257493891688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90.945591734502202</v>
      </c>
      <c r="BA59">
        <v>4.7971091513666924</v>
      </c>
      <c r="BB59">
        <f t="shared" si="0"/>
        <v>109.96626767558769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1.3671340281513995</v>
      </c>
      <c r="L60">
        <v>4.2267362577084269</v>
      </c>
      <c r="M60">
        <v>1.1792245230006644</v>
      </c>
      <c r="N60">
        <v>1.3046810807975633</v>
      </c>
      <c r="O60">
        <v>1.4610742719077401</v>
      </c>
      <c r="P60">
        <v>2.1603288429318481</v>
      </c>
      <c r="Q60">
        <v>0.19818324147072935</v>
      </c>
      <c r="R60">
        <v>0.58445563570313785</v>
      </c>
      <c r="S60">
        <v>0.30258186646258028</v>
      </c>
      <c r="T60">
        <v>0.72022598848745012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0.69454311034539418</v>
      </c>
      <c r="AC60">
        <v>0.44885404632531606</v>
      </c>
      <c r="AD60">
        <v>0</v>
      </c>
      <c r="AE60">
        <v>0.75596532057940746</v>
      </c>
      <c r="AF60">
        <v>0.31963180868829821</v>
      </c>
      <c r="AG60">
        <v>2.1769450758132889</v>
      </c>
      <c r="AH60">
        <v>0</v>
      </c>
      <c r="AI60">
        <v>0</v>
      </c>
      <c r="AJ60">
        <v>0</v>
      </c>
      <c r="AK60">
        <v>3.9547056828695411</v>
      </c>
      <c r="AL60">
        <v>0</v>
      </c>
      <c r="AM60">
        <v>0.7002128774364792</v>
      </c>
      <c r="AN60">
        <v>3.0718795563556663E-2</v>
      </c>
      <c r="AO60">
        <v>0</v>
      </c>
      <c r="AP60">
        <v>0</v>
      </c>
      <c r="AQ60">
        <v>0</v>
      </c>
      <c r="AR60">
        <v>0</v>
      </c>
      <c r="AS60">
        <v>1.2107257493891688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90.945591734502202</v>
      </c>
      <c r="BA60">
        <v>4.796237333414008</v>
      </c>
      <c r="BB60">
        <f t="shared" si="0"/>
        <v>109.94628260472018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1.3671374405628895</v>
      </c>
      <c r="L61">
        <v>4.2267362577084269</v>
      </c>
      <c r="M61">
        <v>1.1792245230006644</v>
      </c>
      <c r="N61">
        <v>1.3046810807975633</v>
      </c>
      <c r="O61">
        <v>1.4610742719077401</v>
      </c>
      <c r="P61">
        <v>2.1603288429318481</v>
      </c>
      <c r="Q61">
        <v>0.19818324147072935</v>
      </c>
      <c r="R61">
        <v>0.58445563570313785</v>
      </c>
      <c r="S61">
        <v>0.30258186646258028</v>
      </c>
      <c r="T61">
        <v>0.72022598848745012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0.69454311034539418</v>
      </c>
      <c r="AC61">
        <v>0.44885404632531606</v>
      </c>
      <c r="AD61">
        <v>0</v>
      </c>
      <c r="AE61">
        <v>0.75596532057940746</v>
      </c>
      <c r="AF61">
        <v>0.31963180868829821</v>
      </c>
      <c r="AG61">
        <v>2.1769450758132889</v>
      </c>
      <c r="AH61">
        <v>0</v>
      </c>
      <c r="AI61">
        <v>0</v>
      </c>
      <c r="AJ61">
        <v>0</v>
      </c>
      <c r="AK61">
        <v>3.9547056828695411</v>
      </c>
      <c r="AL61">
        <v>0</v>
      </c>
      <c r="AM61">
        <v>0.7002128774364792</v>
      </c>
      <c r="AN61">
        <v>2.8355786696931746E-2</v>
      </c>
      <c r="AO61">
        <v>0</v>
      </c>
      <c r="AP61">
        <v>0</v>
      </c>
      <c r="AQ61">
        <v>0</v>
      </c>
      <c r="AR61">
        <v>0</v>
      </c>
      <c r="AS61">
        <v>1.2107257493891688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90.893410561469437</v>
      </c>
      <c r="BA61">
        <v>4.7939575292494023</v>
      </c>
      <c r="BB61">
        <f t="shared" si="0"/>
        <v>109.8940216393969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1.3671340281513995</v>
      </c>
      <c r="L62">
        <v>4.2267362577084269</v>
      </c>
      <c r="M62">
        <v>1.1792245230006644</v>
      </c>
      <c r="N62">
        <v>1.3046810807975633</v>
      </c>
      <c r="O62">
        <v>1.4610742719077401</v>
      </c>
      <c r="P62">
        <v>2.1603288429318481</v>
      </c>
      <c r="Q62">
        <v>0.19818324147072935</v>
      </c>
      <c r="R62">
        <v>0.58445563570313785</v>
      </c>
      <c r="S62">
        <v>0.30258186646258028</v>
      </c>
      <c r="T62">
        <v>0.72022598848745012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0.69454311034539418</v>
      </c>
      <c r="AC62">
        <v>0.44885404632531606</v>
      </c>
      <c r="AD62">
        <v>0</v>
      </c>
      <c r="AE62">
        <v>1.5119306411588149</v>
      </c>
      <c r="AF62">
        <v>0.31963180868829821</v>
      </c>
      <c r="AG62">
        <v>2.1769450758132889</v>
      </c>
      <c r="AH62">
        <v>0</v>
      </c>
      <c r="AI62">
        <v>0</v>
      </c>
      <c r="AJ62">
        <v>0</v>
      </c>
      <c r="AK62">
        <v>3.9547056828695411</v>
      </c>
      <c r="AL62">
        <v>0</v>
      </c>
      <c r="AM62">
        <v>0.7002128774364792</v>
      </c>
      <c r="AN62">
        <v>2.8355786696931746E-2</v>
      </c>
      <c r="AO62">
        <v>0</v>
      </c>
      <c r="AP62">
        <v>0</v>
      </c>
      <c r="AQ62">
        <v>0</v>
      </c>
      <c r="AR62">
        <v>0</v>
      </c>
      <c r="AS62">
        <v>1.2107257493891688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90.851665623043203</v>
      </c>
      <c r="BA62">
        <v>4.8238117985846074</v>
      </c>
      <c r="BB62">
        <f t="shared" si="0"/>
        <v>110.57838433980336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1.3671374405628895</v>
      </c>
      <c r="L63">
        <v>4.2267362577084269</v>
      </c>
      <c r="M63">
        <v>1.1792245230006644</v>
      </c>
      <c r="N63">
        <v>1.3046810807975633</v>
      </c>
      <c r="O63">
        <v>1.4610742719077401</v>
      </c>
      <c r="P63">
        <v>2.1603288429318481</v>
      </c>
      <c r="Q63">
        <v>0.19828845752452515</v>
      </c>
      <c r="R63">
        <v>0.58445563570313785</v>
      </c>
      <c r="S63">
        <v>0.30257277503480279</v>
      </c>
      <c r="T63">
        <v>0.72022598848745012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0.69454311034539418</v>
      </c>
      <c r="AC63">
        <v>0.44885404632531606</v>
      </c>
      <c r="AD63">
        <v>0</v>
      </c>
      <c r="AE63">
        <v>1.5119306411588149</v>
      </c>
      <c r="AF63">
        <v>0.31963180868829821</v>
      </c>
      <c r="AG63">
        <v>2.1769450758132889</v>
      </c>
      <c r="AH63">
        <v>0</v>
      </c>
      <c r="AI63">
        <v>0</v>
      </c>
      <c r="AJ63">
        <v>0</v>
      </c>
      <c r="AK63">
        <v>3.9547056828695411</v>
      </c>
      <c r="AL63">
        <v>0</v>
      </c>
      <c r="AM63">
        <v>0.7002128774364792</v>
      </c>
      <c r="AN63">
        <v>2.8355786696931746E-2</v>
      </c>
      <c r="AO63">
        <v>0</v>
      </c>
      <c r="AP63">
        <v>0</v>
      </c>
      <c r="AQ63">
        <v>1.3097108433759201</v>
      </c>
      <c r="AR63">
        <v>0</v>
      </c>
      <c r="AS63">
        <v>1.2107257493891688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90.851665623043203</v>
      </c>
      <c r="BA63">
        <v>4.8785618724858892</v>
      </c>
      <c r="BB63">
        <f t="shared" si="0"/>
        <v>111.83344464631551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1.3671866909472234</v>
      </c>
      <c r="L64">
        <v>4.2579498684534789</v>
      </c>
      <c r="M64">
        <v>1.1792245230006644</v>
      </c>
      <c r="N64">
        <v>1.3046810807975633</v>
      </c>
      <c r="O64">
        <v>1.4610742719077401</v>
      </c>
      <c r="P64">
        <v>2.1603288429318481</v>
      </c>
      <c r="Q64">
        <v>0.19828845752452515</v>
      </c>
      <c r="R64">
        <v>0.58445563570313785</v>
      </c>
      <c r="S64">
        <v>0.30257277503480279</v>
      </c>
      <c r="T64">
        <v>0.72022598848745012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0.69454311034539418</v>
      </c>
      <c r="AC64">
        <v>0.44885404632531606</v>
      </c>
      <c r="AD64">
        <v>0</v>
      </c>
      <c r="AE64">
        <v>2.1734003277511542</v>
      </c>
      <c r="AF64">
        <v>0.31963180868829821</v>
      </c>
      <c r="AG64">
        <v>2.1769450758132889</v>
      </c>
      <c r="AH64">
        <v>0</v>
      </c>
      <c r="AI64">
        <v>0</v>
      </c>
      <c r="AJ64">
        <v>0</v>
      </c>
      <c r="AK64">
        <v>3.9547056828695411</v>
      </c>
      <c r="AL64">
        <v>0</v>
      </c>
      <c r="AM64">
        <v>0.7002128774364792</v>
      </c>
      <c r="AN64">
        <v>2.8355786696931746E-2</v>
      </c>
      <c r="AO64">
        <v>0</v>
      </c>
      <c r="AP64">
        <v>0</v>
      </c>
      <c r="AQ64">
        <v>1.9645662917118711</v>
      </c>
      <c r="AR64">
        <v>0</v>
      </c>
      <c r="AS64">
        <v>1.2107257493891688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90.851665623043203</v>
      </c>
      <c r="BA64">
        <v>4.9348910507210997</v>
      </c>
      <c r="BB64">
        <f t="shared" si="0"/>
        <v>113.12470346413798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1.3671896564686745</v>
      </c>
      <c r="L65">
        <v>4.2579498684534789</v>
      </c>
      <c r="M65">
        <v>1.1792245230006644</v>
      </c>
      <c r="N65">
        <v>1.3046810807975633</v>
      </c>
      <c r="O65">
        <v>1.4610742719077401</v>
      </c>
      <c r="P65">
        <v>2.1603288429318481</v>
      </c>
      <c r="Q65">
        <v>0.19828845752452515</v>
      </c>
      <c r="R65">
        <v>0.58445563570313785</v>
      </c>
      <c r="S65">
        <v>0.30257277503480279</v>
      </c>
      <c r="T65">
        <v>0.72022598848745012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0.69454311034539418</v>
      </c>
      <c r="AC65">
        <v>0.44885404632531606</v>
      </c>
      <c r="AD65">
        <v>0</v>
      </c>
      <c r="AE65">
        <v>2.2756918794153598</v>
      </c>
      <c r="AF65">
        <v>0.31963180868829821</v>
      </c>
      <c r="AG65">
        <v>2.1769450758132889</v>
      </c>
      <c r="AH65">
        <v>0</v>
      </c>
      <c r="AI65">
        <v>0</v>
      </c>
      <c r="AJ65">
        <v>0</v>
      </c>
      <c r="AK65">
        <v>3.9547056828695411</v>
      </c>
      <c r="AL65">
        <v>0</v>
      </c>
      <c r="AM65">
        <v>0.7002128774364792</v>
      </c>
      <c r="AN65">
        <v>2.8355786696931746E-2</v>
      </c>
      <c r="AO65">
        <v>0</v>
      </c>
      <c r="AP65">
        <v>0</v>
      </c>
      <c r="AQ65">
        <v>2.6194216867518403</v>
      </c>
      <c r="AR65">
        <v>0</v>
      </c>
      <c r="AS65">
        <v>1.2107257493891688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90.851665623043203</v>
      </c>
      <c r="BA65">
        <v>4.9665399170521312</v>
      </c>
      <c r="BB65">
        <f t="shared" si="0"/>
        <v>113.85020451003257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1.3671866909472234</v>
      </c>
      <c r="L66">
        <v>4.2579498684534789</v>
      </c>
      <c r="M66">
        <v>1.1792245230006644</v>
      </c>
      <c r="N66">
        <v>1.3046810807975633</v>
      </c>
      <c r="O66">
        <v>1.4610742719077401</v>
      </c>
      <c r="P66">
        <v>2.1603288429318481</v>
      </c>
      <c r="Q66">
        <v>0.19828845752452515</v>
      </c>
      <c r="R66">
        <v>0.58445563570313785</v>
      </c>
      <c r="S66">
        <v>0.30257277503480279</v>
      </c>
      <c r="T66">
        <v>0.72022598848745012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0.69454311034539418</v>
      </c>
      <c r="AC66">
        <v>0.44885404632531606</v>
      </c>
      <c r="AD66">
        <v>0</v>
      </c>
      <c r="AE66">
        <v>2.2756918794153598</v>
      </c>
      <c r="AF66">
        <v>0.31963180868829821</v>
      </c>
      <c r="AG66">
        <v>2.1769450758132889</v>
      </c>
      <c r="AH66">
        <v>0</v>
      </c>
      <c r="AI66">
        <v>0</v>
      </c>
      <c r="AJ66">
        <v>0</v>
      </c>
      <c r="AK66">
        <v>3.9547056828695411</v>
      </c>
      <c r="AL66">
        <v>0</v>
      </c>
      <c r="AM66">
        <v>0.7002128774364792</v>
      </c>
      <c r="AN66">
        <v>2.8355786696931746E-2</v>
      </c>
      <c r="AO66">
        <v>0</v>
      </c>
      <c r="AP66">
        <v>0</v>
      </c>
      <c r="AQ66">
        <v>2.6194216867518403</v>
      </c>
      <c r="AR66">
        <v>0</v>
      </c>
      <c r="AS66">
        <v>1.2107257493891688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90.851665623043203</v>
      </c>
      <c r="BA66">
        <v>4.9665397930933342</v>
      </c>
      <c r="BB66">
        <f t="shared" si="0"/>
        <v>113.85020166846992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1.3671896564686745</v>
      </c>
      <c r="L67">
        <v>4.2267288710504971</v>
      </c>
      <c r="M67">
        <v>1.1792245230006644</v>
      </c>
      <c r="N67">
        <v>1.3046810807975633</v>
      </c>
      <c r="O67">
        <v>1.4610742719077401</v>
      </c>
      <c r="P67">
        <v>2.1603288429318481</v>
      </c>
      <c r="Q67">
        <v>0.18771320405190806</v>
      </c>
      <c r="R67">
        <v>0.58460398250862866</v>
      </c>
      <c r="S67">
        <v>0.2922616418943414</v>
      </c>
      <c r="T67">
        <v>0.72900419346881451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1.396173418264566</v>
      </c>
      <c r="AC67">
        <v>0.44885404632531606</v>
      </c>
      <c r="AD67">
        <v>0</v>
      </c>
      <c r="AE67">
        <v>2.2756918794153598</v>
      </c>
      <c r="AF67">
        <v>0.31963180868829821</v>
      </c>
      <c r="AG67">
        <v>2.1769450758132889</v>
      </c>
      <c r="AH67">
        <v>0.481881655604258</v>
      </c>
      <c r="AI67">
        <v>0</v>
      </c>
      <c r="AJ67">
        <v>0</v>
      </c>
      <c r="AK67">
        <v>3.9547056828695411</v>
      </c>
      <c r="AL67">
        <v>0</v>
      </c>
      <c r="AM67">
        <v>0.7002128774364792</v>
      </c>
      <c r="AN67">
        <v>2.8355786696931746E-2</v>
      </c>
      <c r="AO67">
        <v>0</v>
      </c>
      <c r="AP67">
        <v>0</v>
      </c>
      <c r="AQ67">
        <v>2.6194216867518403</v>
      </c>
      <c r="AR67">
        <v>0</v>
      </c>
      <c r="AS67">
        <v>1.2520676040523471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90.708531621790854</v>
      </c>
      <c r="BA67">
        <v>5.0099508466128047</v>
      </c>
      <c r="BB67">
        <f t="shared" si="0"/>
        <v>114.84533256517695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1.3462681660748823</v>
      </c>
      <c r="L68">
        <v>4.2267288710504971</v>
      </c>
      <c r="M68">
        <v>1.1792245230006644</v>
      </c>
      <c r="N68">
        <v>1.3046810807975633</v>
      </c>
      <c r="O68">
        <v>1.4610742719077401</v>
      </c>
      <c r="P68">
        <v>2.1603288429318481</v>
      </c>
      <c r="Q68">
        <v>0.18771320405190806</v>
      </c>
      <c r="R68">
        <v>0.58460398250862866</v>
      </c>
      <c r="S68">
        <v>0.2922616418943414</v>
      </c>
      <c r="T68">
        <v>0.72900419346881451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1.396173418264566</v>
      </c>
      <c r="AC68">
        <v>0.44885404632531606</v>
      </c>
      <c r="AD68">
        <v>0</v>
      </c>
      <c r="AE68">
        <v>2.2756918794153598</v>
      </c>
      <c r="AF68">
        <v>0.31963180868829821</v>
      </c>
      <c r="AG68">
        <v>2.1769450758132889</v>
      </c>
      <c r="AH68">
        <v>0.481881655604258</v>
      </c>
      <c r="AI68">
        <v>0</v>
      </c>
      <c r="AJ68">
        <v>0</v>
      </c>
      <c r="AK68">
        <v>3.9547056828695411</v>
      </c>
      <c r="AL68">
        <v>0</v>
      </c>
      <c r="AM68">
        <v>0.7002128774364792</v>
      </c>
      <c r="AN68">
        <v>2.8355786696931746E-2</v>
      </c>
      <c r="AO68">
        <v>0</v>
      </c>
      <c r="AP68">
        <v>0</v>
      </c>
      <c r="AQ68">
        <v>2.6194216867518403</v>
      </c>
      <c r="AR68">
        <v>0</v>
      </c>
      <c r="AS68">
        <v>1.2520676040523471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90.708531621790854</v>
      </c>
      <c r="BA68">
        <v>5.009076328314344</v>
      </c>
      <c r="BB68">
        <f t="shared" ref="BB68:BB99" si="1">SUM(B68:AZ68)-BA68</f>
        <v>114.82528559308162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1.3671671237676601</v>
      </c>
      <c r="L69">
        <v>4.2475936003153469</v>
      </c>
      <c r="M69">
        <v>1.1792245230006644</v>
      </c>
      <c r="N69">
        <v>1.3046810807975633</v>
      </c>
      <c r="O69">
        <v>1.4610742719077401</v>
      </c>
      <c r="P69">
        <v>2.1604490114311625</v>
      </c>
      <c r="Q69">
        <v>0.19816271529232252</v>
      </c>
      <c r="R69">
        <v>0.58460398250862866</v>
      </c>
      <c r="S69">
        <v>0.30258256959070984</v>
      </c>
      <c r="T69">
        <v>0.72022598848745012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1.396173418264566</v>
      </c>
      <c r="AC69">
        <v>0.44885404632531606</v>
      </c>
      <c r="AD69">
        <v>0</v>
      </c>
      <c r="AE69">
        <v>2.2756918794153598</v>
      </c>
      <c r="AF69">
        <v>0.31963180868829821</v>
      </c>
      <c r="AG69">
        <v>2.1769450758132889</v>
      </c>
      <c r="AH69">
        <v>0.481881655604258</v>
      </c>
      <c r="AI69">
        <v>0</v>
      </c>
      <c r="AJ69">
        <v>0</v>
      </c>
      <c r="AK69">
        <v>3.9547056828695411</v>
      </c>
      <c r="AL69">
        <v>0</v>
      </c>
      <c r="AM69">
        <v>0.7002128774364792</v>
      </c>
      <c r="AN69">
        <v>2.8355786696931746E-2</v>
      </c>
      <c r="AO69">
        <v>0</v>
      </c>
      <c r="AP69">
        <v>0</v>
      </c>
      <c r="AQ69">
        <v>2.6194216867518403</v>
      </c>
      <c r="AR69">
        <v>0</v>
      </c>
      <c r="AS69">
        <v>1.2697854906288557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90.708531621790854</v>
      </c>
      <c r="BA69">
        <v>5.012068956510678</v>
      </c>
      <c r="BB69">
        <f t="shared" si="1"/>
        <v>114.89388694087417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1.3671827820216096</v>
      </c>
      <c r="L70">
        <v>4.2476703098651836</v>
      </c>
      <c r="M70">
        <v>1.1792245230006644</v>
      </c>
      <c r="N70">
        <v>1.3046810807975633</v>
      </c>
      <c r="O70">
        <v>1.4610742719077401</v>
      </c>
      <c r="P70">
        <v>2.1604490114311625</v>
      </c>
      <c r="Q70">
        <v>0.19816271529232252</v>
      </c>
      <c r="R70">
        <v>0.58460398250862866</v>
      </c>
      <c r="S70">
        <v>0.30258256959070984</v>
      </c>
      <c r="T70">
        <v>0.72022598848745012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1.396173418264566</v>
      </c>
      <c r="AC70">
        <v>0.44885404632531606</v>
      </c>
      <c r="AD70">
        <v>0</v>
      </c>
      <c r="AE70">
        <v>2.2756918794153598</v>
      </c>
      <c r="AF70">
        <v>0.31963180868829821</v>
      </c>
      <c r="AG70">
        <v>2.1769450758132889</v>
      </c>
      <c r="AH70">
        <v>0.481881655604258</v>
      </c>
      <c r="AI70">
        <v>0</v>
      </c>
      <c r="AJ70">
        <v>0</v>
      </c>
      <c r="AK70">
        <v>3.9547056828695411</v>
      </c>
      <c r="AL70">
        <v>0</v>
      </c>
      <c r="AM70">
        <v>0.7002128774364792</v>
      </c>
      <c r="AN70">
        <v>2.8355786696931746E-2</v>
      </c>
      <c r="AO70">
        <v>0</v>
      </c>
      <c r="AP70">
        <v>0</v>
      </c>
      <c r="AQ70">
        <v>2.6194216867518403</v>
      </c>
      <c r="AR70">
        <v>0</v>
      </c>
      <c r="AS70">
        <v>1.2697854906288557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90.708531621790854</v>
      </c>
      <c r="BA70">
        <v>5.0120728174848761</v>
      </c>
      <c r="BB70">
        <f t="shared" si="1"/>
        <v>114.89397544770374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1.3671671237676601</v>
      </c>
      <c r="L71">
        <v>4.2267288710504971</v>
      </c>
      <c r="M71">
        <v>1.1792245230006644</v>
      </c>
      <c r="N71">
        <v>1.3046810807975633</v>
      </c>
      <c r="O71">
        <v>1.4610742719077401</v>
      </c>
      <c r="P71">
        <v>2.1604490114311625</v>
      </c>
      <c r="Q71">
        <v>0.18771320405190806</v>
      </c>
      <c r="R71">
        <v>0.58460398250862866</v>
      </c>
      <c r="S71">
        <v>0.2922616418943414</v>
      </c>
      <c r="T71">
        <v>0.72900419346881451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1.396173418264566</v>
      </c>
      <c r="AC71">
        <v>0.44885404632531606</v>
      </c>
      <c r="AD71">
        <v>0</v>
      </c>
      <c r="AE71">
        <v>2.2756918794153598</v>
      </c>
      <c r="AF71">
        <v>0.31963180868829821</v>
      </c>
      <c r="AG71">
        <v>2.1769450758132889</v>
      </c>
      <c r="AH71">
        <v>0.481881655604258</v>
      </c>
      <c r="AI71">
        <v>0</v>
      </c>
      <c r="AJ71">
        <v>0</v>
      </c>
      <c r="AK71">
        <v>3.9547056828695411</v>
      </c>
      <c r="AL71">
        <v>0</v>
      </c>
      <c r="AM71">
        <v>0.7002128774364792</v>
      </c>
      <c r="AN71">
        <v>2.8946538913587977E-2</v>
      </c>
      <c r="AO71">
        <v>0</v>
      </c>
      <c r="AP71">
        <v>0</v>
      </c>
      <c r="AQ71">
        <v>2.6194216867518403</v>
      </c>
      <c r="AR71">
        <v>0</v>
      </c>
      <c r="AS71">
        <v>1.2697854906288557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90.708531621790854</v>
      </c>
      <c r="BA71">
        <v>5.0107202288907278</v>
      </c>
      <c r="BB71">
        <f t="shared" si="1"/>
        <v>114.86296945749049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1.3149529928475046</v>
      </c>
      <c r="L72">
        <v>4.2267288710504971</v>
      </c>
      <c r="M72">
        <v>1.1792245230006644</v>
      </c>
      <c r="N72">
        <v>1.3046810807975633</v>
      </c>
      <c r="O72">
        <v>1.4610742719077401</v>
      </c>
      <c r="P72">
        <v>2.1604490114311625</v>
      </c>
      <c r="Q72">
        <v>0.18771320405190806</v>
      </c>
      <c r="R72">
        <v>0.58460398250862866</v>
      </c>
      <c r="S72">
        <v>0.2922616418943414</v>
      </c>
      <c r="T72">
        <v>0.72900419346881451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1.396173418264566</v>
      </c>
      <c r="AC72">
        <v>0.44885404632531606</v>
      </c>
      <c r="AD72">
        <v>0</v>
      </c>
      <c r="AE72">
        <v>2.2756918794153598</v>
      </c>
      <c r="AF72">
        <v>0.31963180868829821</v>
      </c>
      <c r="AG72">
        <v>2.1769450758132889</v>
      </c>
      <c r="AH72">
        <v>0.481881655604258</v>
      </c>
      <c r="AI72">
        <v>0</v>
      </c>
      <c r="AJ72">
        <v>0</v>
      </c>
      <c r="AK72">
        <v>3.9547056828695411</v>
      </c>
      <c r="AL72">
        <v>0</v>
      </c>
      <c r="AM72">
        <v>0.7002128774364792</v>
      </c>
      <c r="AN72">
        <v>2.8946538913587977E-2</v>
      </c>
      <c r="AO72">
        <v>0</v>
      </c>
      <c r="AP72">
        <v>0</v>
      </c>
      <c r="AQ72">
        <v>2.6194216867518403</v>
      </c>
      <c r="AR72">
        <v>0</v>
      </c>
      <c r="AS72">
        <v>1.2697854906288557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90.708531621790854</v>
      </c>
      <c r="BA72">
        <v>5.0085376782182651</v>
      </c>
      <c r="BB72">
        <f t="shared" si="1"/>
        <v>114.8129378772428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1.3149529928475046</v>
      </c>
      <c r="L73">
        <v>4.2267288710504971</v>
      </c>
      <c r="M73">
        <v>1.1792245230006644</v>
      </c>
      <c r="N73">
        <v>1.3046810807975633</v>
      </c>
      <c r="O73">
        <v>1.4610742719077401</v>
      </c>
      <c r="P73">
        <v>2.1604490114311625</v>
      </c>
      <c r="Q73">
        <v>0.18771320405190806</v>
      </c>
      <c r="R73">
        <v>0.58443193306289876</v>
      </c>
      <c r="S73">
        <v>0.2922616418943414</v>
      </c>
      <c r="T73">
        <v>0.72900419346881451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1.396173418264566</v>
      </c>
      <c r="AC73">
        <v>0.89859397847493161</v>
      </c>
      <c r="AD73">
        <v>0</v>
      </c>
      <c r="AE73">
        <v>2.2756918794153598</v>
      </c>
      <c r="AF73">
        <v>0.31963180868829821</v>
      </c>
      <c r="AG73">
        <v>2.1769450758132889</v>
      </c>
      <c r="AH73">
        <v>0.481881655604258</v>
      </c>
      <c r="AI73">
        <v>0</v>
      </c>
      <c r="AJ73">
        <v>0</v>
      </c>
      <c r="AK73">
        <v>3.9547056828695411</v>
      </c>
      <c r="AL73">
        <v>0</v>
      </c>
      <c r="AM73">
        <v>0.7002128774364792</v>
      </c>
      <c r="AN73">
        <v>2.8946538913587977E-2</v>
      </c>
      <c r="AO73">
        <v>0</v>
      </c>
      <c r="AP73">
        <v>0</v>
      </c>
      <c r="AQ73">
        <v>2.6194216867518403</v>
      </c>
      <c r="AR73">
        <v>0</v>
      </c>
      <c r="AS73">
        <v>1.2697854906288557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90.708531621790854</v>
      </c>
      <c r="BA73">
        <v>5.0273296157152876</v>
      </c>
      <c r="BB73">
        <f t="shared" si="1"/>
        <v>115.24371382244966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1.3149529928475046</v>
      </c>
      <c r="L74">
        <v>4.2267288710504971</v>
      </c>
      <c r="M74">
        <v>1.1792245230006644</v>
      </c>
      <c r="N74">
        <v>1.3046810807975633</v>
      </c>
      <c r="O74">
        <v>1.4610742719077401</v>
      </c>
      <c r="P74">
        <v>2.1604490114311625</v>
      </c>
      <c r="Q74">
        <v>0.18771320405190806</v>
      </c>
      <c r="R74">
        <v>0.58443193306289876</v>
      </c>
      <c r="S74">
        <v>0.2922616418943414</v>
      </c>
      <c r="T74">
        <v>0.72900419346881451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1.396173418264566</v>
      </c>
      <c r="AC74">
        <v>0.89859397847493161</v>
      </c>
      <c r="AD74">
        <v>0</v>
      </c>
      <c r="AE74">
        <v>2.2756918794153598</v>
      </c>
      <c r="AF74">
        <v>0.31963180868829821</v>
      </c>
      <c r="AG74">
        <v>2.1769450758132889</v>
      </c>
      <c r="AH74">
        <v>0.481881655604258</v>
      </c>
      <c r="AI74">
        <v>0</v>
      </c>
      <c r="AJ74">
        <v>0</v>
      </c>
      <c r="AK74">
        <v>3.9547056828695411</v>
      </c>
      <c r="AL74">
        <v>0</v>
      </c>
      <c r="AM74">
        <v>0.7002128774364792</v>
      </c>
      <c r="AN74">
        <v>2.8946538913587977E-2</v>
      </c>
      <c r="AO74">
        <v>0</v>
      </c>
      <c r="AP74">
        <v>0</v>
      </c>
      <c r="AQ74">
        <v>2.6194216867518403</v>
      </c>
      <c r="AR74">
        <v>0</v>
      </c>
      <c r="AS74">
        <v>1.2697854906288557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92.431060321436007</v>
      </c>
      <c r="BA74">
        <v>5.099331315360458</v>
      </c>
      <c r="BB74">
        <f t="shared" si="1"/>
        <v>116.89424082244965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1.3671469960467733</v>
      </c>
      <c r="L75">
        <v>4.2267288710504971</v>
      </c>
      <c r="M75">
        <v>1.1792245230006644</v>
      </c>
      <c r="N75">
        <v>1.3046810807975633</v>
      </c>
      <c r="O75">
        <v>1.4610742719077401</v>
      </c>
      <c r="P75">
        <v>2.1604490114311625</v>
      </c>
      <c r="Q75">
        <v>0.18771320405190806</v>
      </c>
      <c r="R75">
        <v>0.58443193306289876</v>
      </c>
      <c r="S75">
        <v>0.2922616418943414</v>
      </c>
      <c r="T75">
        <v>0.72900419346881451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1.396173418264566</v>
      </c>
      <c r="AC75">
        <v>0.89859397847493161</v>
      </c>
      <c r="AD75">
        <v>0</v>
      </c>
      <c r="AE75">
        <v>2.2756918794153598</v>
      </c>
      <c r="AF75">
        <v>0.31963180868829821</v>
      </c>
      <c r="AG75">
        <v>2.1769450758132889</v>
      </c>
      <c r="AH75">
        <v>0.89652399937382576</v>
      </c>
      <c r="AI75">
        <v>0</v>
      </c>
      <c r="AJ75">
        <v>0</v>
      </c>
      <c r="AK75">
        <v>3.9547056828695411</v>
      </c>
      <c r="AL75">
        <v>0</v>
      </c>
      <c r="AM75">
        <v>0.7002128774364792</v>
      </c>
      <c r="AN75">
        <v>2.9537291130244205E-2</v>
      </c>
      <c r="AO75">
        <v>0</v>
      </c>
      <c r="AP75">
        <v>0</v>
      </c>
      <c r="AQ75">
        <v>2.6194216867518403</v>
      </c>
      <c r="AR75">
        <v>0</v>
      </c>
      <c r="AS75">
        <v>1.2697854906288557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93.123567104988524</v>
      </c>
      <c r="BA75">
        <v>5.1478165516589103</v>
      </c>
      <c r="BB75">
        <f t="shared" si="1"/>
        <v>118.00568946888922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1.367159639131815</v>
      </c>
      <c r="L76">
        <v>4.2268019810646136</v>
      </c>
      <c r="M76">
        <v>1.1792245230006644</v>
      </c>
      <c r="N76">
        <v>1.3046810807975633</v>
      </c>
      <c r="O76">
        <v>1.4610742719077401</v>
      </c>
      <c r="P76">
        <v>2.1604490114311625</v>
      </c>
      <c r="Q76">
        <v>0.18771320405190806</v>
      </c>
      <c r="R76">
        <v>0.58443193306289876</v>
      </c>
      <c r="S76">
        <v>0.2922616418943414</v>
      </c>
      <c r="T76">
        <v>0.72900419346881451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1.4004257274259793</v>
      </c>
      <c r="AC76">
        <v>0.89859397847493161</v>
      </c>
      <c r="AD76">
        <v>0.40751255287757865</v>
      </c>
      <c r="AE76">
        <v>2.2756918794153598</v>
      </c>
      <c r="AF76">
        <v>0.31963180868829821</v>
      </c>
      <c r="AG76">
        <v>2.1769450758132889</v>
      </c>
      <c r="AH76">
        <v>1.5689169881026921</v>
      </c>
      <c r="AI76">
        <v>0</v>
      </c>
      <c r="AJ76">
        <v>0</v>
      </c>
      <c r="AK76">
        <v>3.9547056828695411</v>
      </c>
      <c r="AL76">
        <v>0</v>
      </c>
      <c r="AM76">
        <v>0.7002128774364792</v>
      </c>
      <c r="AN76">
        <v>2.9537291130244205E-2</v>
      </c>
      <c r="AO76">
        <v>0</v>
      </c>
      <c r="AP76">
        <v>0</v>
      </c>
      <c r="AQ76">
        <v>2.6194216867518403</v>
      </c>
      <c r="AR76">
        <v>0</v>
      </c>
      <c r="AS76">
        <v>1.2697854906288557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96.482217699853891</v>
      </c>
      <c r="BA76">
        <v>5.3335295291659151</v>
      </c>
      <c r="BB76">
        <f t="shared" si="1"/>
        <v>122.26287069011458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1.3671489424591781</v>
      </c>
      <c r="L77">
        <v>4.2267794827845844</v>
      </c>
      <c r="M77">
        <v>1.1792245230006644</v>
      </c>
      <c r="N77">
        <v>1.3046810807975633</v>
      </c>
      <c r="O77">
        <v>1.4610742719077401</v>
      </c>
      <c r="P77">
        <v>2.1604490114311625</v>
      </c>
      <c r="Q77">
        <v>0.18771320405190806</v>
      </c>
      <c r="R77">
        <v>0.58443193306289876</v>
      </c>
      <c r="S77">
        <v>0.2922616418943414</v>
      </c>
      <c r="T77">
        <v>0.72900419346881451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1.4004257274259793</v>
      </c>
      <c r="AC77">
        <v>1.3479205667701954</v>
      </c>
      <c r="AD77">
        <v>0.81502514616297039</v>
      </c>
      <c r="AE77">
        <v>2.2756918794153598</v>
      </c>
      <c r="AF77">
        <v>0.95889542606489453</v>
      </c>
      <c r="AG77">
        <v>2.1769450758132889</v>
      </c>
      <c r="AH77">
        <v>2.0171789877896051</v>
      </c>
      <c r="AI77">
        <v>0</v>
      </c>
      <c r="AJ77">
        <v>0</v>
      </c>
      <c r="AK77">
        <v>3.9547056828695411</v>
      </c>
      <c r="AL77">
        <v>0</v>
      </c>
      <c r="AM77">
        <v>0.7002128774364792</v>
      </c>
      <c r="AN77">
        <v>2.9537291130244205E-2</v>
      </c>
      <c r="AO77">
        <v>0</v>
      </c>
      <c r="AP77">
        <v>0</v>
      </c>
      <c r="AQ77">
        <v>2.6194216867518403</v>
      </c>
      <c r="AR77">
        <v>0</v>
      </c>
      <c r="AS77">
        <v>1.2697854906288557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98.423113128783157</v>
      </c>
      <c r="BA77">
        <v>5.4959320191294641</v>
      </c>
      <c r="BB77">
        <f t="shared" si="1"/>
        <v>125.9856952327718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1.3462714864472627</v>
      </c>
      <c r="L78">
        <v>4.2267105954300463</v>
      </c>
      <c r="M78">
        <v>1.1792245230006644</v>
      </c>
      <c r="N78">
        <v>1.3046810807975633</v>
      </c>
      <c r="O78">
        <v>1.4610742719077401</v>
      </c>
      <c r="P78">
        <v>2.1604490114311625</v>
      </c>
      <c r="Q78">
        <v>0.18788156397681882</v>
      </c>
      <c r="R78">
        <v>0.58449415535891391</v>
      </c>
      <c r="S78">
        <v>0.29220432264248308</v>
      </c>
      <c r="T78">
        <v>0.72900419346881451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2.1006385676818353</v>
      </c>
      <c r="AC78">
        <v>1.3479205667701954</v>
      </c>
      <c r="AD78">
        <v>1.6300502519181275</v>
      </c>
      <c r="AE78">
        <v>2.2756918794153598</v>
      </c>
      <c r="AF78">
        <v>1.2473436330464005</v>
      </c>
      <c r="AG78">
        <v>2.1769450758132889</v>
      </c>
      <c r="AH78">
        <v>2.768017847526612</v>
      </c>
      <c r="AI78">
        <v>0</v>
      </c>
      <c r="AJ78">
        <v>0</v>
      </c>
      <c r="AK78">
        <v>3.9547056828695411</v>
      </c>
      <c r="AL78">
        <v>0</v>
      </c>
      <c r="AM78">
        <v>0.7002128774364792</v>
      </c>
      <c r="AN78">
        <v>2.9537291130244205E-2</v>
      </c>
      <c r="AO78">
        <v>0</v>
      </c>
      <c r="AP78">
        <v>0</v>
      </c>
      <c r="AQ78">
        <v>2.6194216867518403</v>
      </c>
      <c r="AR78">
        <v>0</v>
      </c>
      <c r="AS78">
        <v>1.2697854906288557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101.33890106449594</v>
      </c>
      <c r="BA78">
        <v>5.7237227856137443</v>
      </c>
      <c r="BB78">
        <f t="shared" si="1"/>
        <v>131.20744433433245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1.3149700291758912</v>
      </c>
      <c r="L79">
        <v>4.2267105954300463</v>
      </c>
      <c r="M79">
        <v>1.1792245230006644</v>
      </c>
      <c r="N79">
        <v>1.3046810807975633</v>
      </c>
      <c r="O79">
        <v>1.4610742719077401</v>
      </c>
      <c r="P79">
        <v>2.1604490114311625</v>
      </c>
      <c r="Q79">
        <v>0.18788156397681882</v>
      </c>
      <c r="R79">
        <v>0.58449415535891391</v>
      </c>
      <c r="S79">
        <v>0.29220432264248308</v>
      </c>
      <c r="T79">
        <v>0.72900419346881451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2.1006385676818353</v>
      </c>
      <c r="AC79">
        <v>1.3479205667701954</v>
      </c>
      <c r="AD79">
        <v>1.6300502519181275</v>
      </c>
      <c r="AE79">
        <v>2.2756918794153598</v>
      </c>
      <c r="AF79">
        <v>1.2473436330464005</v>
      </c>
      <c r="AG79">
        <v>2.1769450758132889</v>
      </c>
      <c r="AH79">
        <v>2.768017847526612</v>
      </c>
      <c r="AI79">
        <v>0.1476494616636265</v>
      </c>
      <c r="AJ79">
        <v>0</v>
      </c>
      <c r="AK79">
        <v>3.9547056828695411</v>
      </c>
      <c r="AL79">
        <v>0</v>
      </c>
      <c r="AM79">
        <v>0.7002128774364792</v>
      </c>
      <c r="AN79">
        <v>2.9537291130244205E-2</v>
      </c>
      <c r="AO79">
        <v>0</v>
      </c>
      <c r="AP79">
        <v>0</v>
      </c>
      <c r="AQ79">
        <v>2.6194216867518403</v>
      </c>
      <c r="AR79">
        <v>0</v>
      </c>
      <c r="AS79">
        <v>1.2697854906288557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101.33890106449594</v>
      </c>
      <c r="BA79">
        <v>5.728586132197341</v>
      </c>
      <c r="BB79">
        <f t="shared" si="1"/>
        <v>131.31892899214111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1.3149700291758912</v>
      </c>
      <c r="L80">
        <v>4.2267105954300463</v>
      </c>
      <c r="M80">
        <v>1.1792245230006644</v>
      </c>
      <c r="N80">
        <v>1.3046810807975633</v>
      </c>
      <c r="O80">
        <v>1.4610742719077401</v>
      </c>
      <c r="P80">
        <v>2.1604490114311625</v>
      </c>
      <c r="Q80">
        <v>0.18788156397681882</v>
      </c>
      <c r="R80">
        <v>0.58449415535891391</v>
      </c>
      <c r="S80">
        <v>0.29220432264248308</v>
      </c>
      <c r="T80">
        <v>0.72900419346881451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2.1006385676818353</v>
      </c>
      <c r="AC80">
        <v>1.3479205667701954</v>
      </c>
      <c r="AD80">
        <v>1.6300502519181275</v>
      </c>
      <c r="AE80">
        <v>2.2756918794153598</v>
      </c>
      <c r="AF80">
        <v>1.2473436330464005</v>
      </c>
      <c r="AG80">
        <v>2.1769450758132889</v>
      </c>
      <c r="AH80">
        <v>2.768017847526612</v>
      </c>
      <c r="AI80">
        <v>0.29529892332725299</v>
      </c>
      <c r="AJ80">
        <v>0</v>
      </c>
      <c r="AK80">
        <v>3.9547056828695411</v>
      </c>
      <c r="AL80">
        <v>0</v>
      </c>
      <c r="AM80">
        <v>0.7002128774364792</v>
      </c>
      <c r="AN80">
        <v>2.9537291130244205E-2</v>
      </c>
      <c r="AO80">
        <v>0</v>
      </c>
      <c r="AP80">
        <v>0</v>
      </c>
      <c r="AQ80">
        <v>2.6194216867518403</v>
      </c>
      <c r="AR80">
        <v>0</v>
      </c>
      <c r="AS80">
        <v>1.2697854906288557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101.33890106449594</v>
      </c>
      <c r="BA80">
        <v>5.7347578796948806</v>
      </c>
      <c r="BB80">
        <f t="shared" si="1"/>
        <v>131.4604067063072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1.3149700291758912</v>
      </c>
      <c r="L81">
        <v>4.2267105954300463</v>
      </c>
      <c r="M81">
        <v>1.1792245230006644</v>
      </c>
      <c r="N81">
        <v>1.3046810807975633</v>
      </c>
      <c r="O81">
        <v>1.4610742719077401</v>
      </c>
      <c r="P81">
        <v>2.1604490114311625</v>
      </c>
      <c r="Q81">
        <v>0.18788156397681882</v>
      </c>
      <c r="R81">
        <v>0.58449415535891391</v>
      </c>
      <c r="S81">
        <v>0.29220432264248308</v>
      </c>
      <c r="T81">
        <v>0.72900419346881451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2.1006385676818353</v>
      </c>
      <c r="AC81">
        <v>1.3479205667701954</v>
      </c>
      <c r="AD81">
        <v>1.6300502519181275</v>
      </c>
      <c r="AE81">
        <v>2.2756918794153598</v>
      </c>
      <c r="AF81">
        <v>1.2473436330464005</v>
      </c>
      <c r="AG81">
        <v>2.1769450758132889</v>
      </c>
      <c r="AH81">
        <v>2.768017847526612</v>
      </c>
      <c r="AI81">
        <v>1.5355545598741918</v>
      </c>
      <c r="AJ81">
        <v>0</v>
      </c>
      <c r="AK81">
        <v>3.9547056828695411</v>
      </c>
      <c r="AL81">
        <v>0</v>
      </c>
      <c r="AM81">
        <v>0.7002128774364792</v>
      </c>
      <c r="AN81">
        <v>2.9537291130244205E-2</v>
      </c>
      <c r="AO81">
        <v>0</v>
      </c>
      <c r="AP81">
        <v>0</v>
      </c>
      <c r="AQ81">
        <v>2.6194216867518403</v>
      </c>
      <c r="AR81">
        <v>0</v>
      </c>
      <c r="AS81">
        <v>1.2697854906288557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101.3493372991025</v>
      </c>
      <c r="BA81">
        <v>5.7870367999090959</v>
      </c>
      <c r="BB81">
        <f t="shared" si="1"/>
        <v>132.65881965724648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1.3149700291758912</v>
      </c>
      <c r="L82">
        <v>4.2267105954300463</v>
      </c>
      <c r="M82">
        <v>1.1792245230006644</v>
      </c>
      <c r="N82">
        <v>1.3046810807975633</v>
      </c>
      <c r="O82">
        <v>1.4610742719077401</v>
      </c>
      <c r="P82">
        <v>2.1604490114311625</v>
      </c>
      <c r="Q82">
        <v>0.18788156397681882</v>
      </c>
      <c r="R82">
        <v>0.58449415535891391</v>
      </c>
      <c r="S82">
        <v>0.29220432264248308</v>
      </c>
      <c r="T82">
        <v>0.72900419346881451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2.1006385676818353</v>
      </c>
      <c r="AC82">
        <v>1.3479205667701954</v>
      </c>
      <c r="AD82">
        <v>1.6300502519181275</v>
      </c>
      <c r="AE82">
        <v>2.2756918794153598</v>
      </c>
      <c r="AF82">
        <v>1.2473436330464005</v>
      </c>
      <c r="AG82">
        <v>2.1769450758132889</v>
      </c>
      <c r="AH82">
        <v>2.768017847526612</v>
      </c>
      <c r="AI82">
        <v>1.5355545598741918</v>
      </c>
      <c r="AJ82">
        <v>0</v>
      </c>
      <c r="AK82">
        <v>3.9547056828695411</v>
      </c>
      <c r="AL82">
        <v>0</v>
      </c>
      <c r="AM82">
        <v>0.7002128774364792</v>
      </c>
      <c r="AN82">
        <v>2.9537291130244205E-2</v>
      </c>
      <c r="AO82">
        <v>0</v>
      </c>
      <c r="AP82">
        <v>0</v>
      </c>
      <c r="AQ82">
        <v>2.6194216867518403</v>
      </c>
      <c r="AR82">
        <v>0</v>
      </c>
      <c r="AS82">
        <v>1.2697854906288557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101.3493372991025</v>
      </c>
      <c r="BA82">
        <v>5.7870367999090959</v>
      </c>
      <c r="BB82">
        <f t="shared" si="1"/>
        <v>132.65881965724648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1.3149700291758912</v>
      </c>
      <c r="L83">
        <v>4.2267105954300463</v>
      </c>
      <c r="M83">
        <v>1.1792245230006644</v>
      </c>
      <c r="N83">
        <v>1.3046810807975633</v>
      </c>
      <c r="O83">
        <v>1.4610742719077401</v>
      </c>
      <c r="P83">
        <v>2.1604490114311625</v>
      </c>
      <c r="Q83">
        <v>0.18788156397681882</v>
      </c>
      <c r="R83">
        <v>0.58449415535891391</v>
      </c>
      <c r="S83">
        <v>0.29220432264248308</v>
      </c>
      <c r="T83">
        <v>0.72900419346881451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2.1006385676818353</v>
      </c>
      <c r="AC83">
        <v>1.3479205667701954</v>
      </c>
      <c r="AD83">
        <v>1.6300502519181275</v>
      </c>
      <c r="AE83">
        <v>2.2756918794153598</v>
      </c>
      <c r="AF83">
        <v>1.2473436330464005</v>
      </c>
      <c r="AG83">
        <v>2.1769450758132889</v>
      </c>
      <c r="AH83">
        <v>2.768017847526612</v>
      </c>
      <c r="AI83">
        <v>1.5355545598741918</v>
      </c>
      <c r="AJ83">
        <v>0</v>
      </c>
      <c r="AK83">
        <v>3.9547056828695411</v>
      </c>
      <c r="AL83">
        <v>0</v>
      </c>
      <c r="AM83">
        <v>0.7002128774364792</v>
      </c>
      <c r="AN83">
        <v>2.9537291130244205E-2</v>
      </c>
      <c r="AO83">
        <v>0</v>
      </c>
      <c r="AP83">
        <v>0</v>
      </c>
      <c r="AQ83">
        <v>2.6194216867518403</v>
      </c>
      <c r="AR83">
        <v>0</v>
      </c>
      <c r="AS83">
        <v>1.2697854906288557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101.07799519933209</v>
      </c>
      <c r="BA83">
        <v>5.7756947001386933</v>
      </c>
      <c r="BB83">
        <f t="shared" si="1"/>
        <v>132.39881965724646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1.3149700291758912</v>
      </c>
      <c r="L84">
        <v>4.2267105954300463</v>
      </c>
      <c r="M84">
        <v>1.1792245230006644</v>
      </c>
      <c r="N84">
        <v>1.3046810807975633</v>
      </c>
      <c r="O84">
        <v>1.4610742719077401</v>
      </c>
      <c r="P84">
        <v>2.1604490114311625</v>
      </c>
      <c r="Q84">
        <v>0.18788156397681882</v>
      </c>
      <c r="R84">
        <v>0.58449415535891391</v>
      </c>
      <c r="S84">
        <v>0.29220432264248308</v>
      </c>
      <c r="T84">
        <v>0.72900419346881451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2.1006385676818353</v>
      </c>
      <c r="AC84">
        <v>1.3479205667701954</v>
      </c>
      <c r="AD84">
        <v>1.2225376990405488</v>
      </c>
      <c r="AE84">
        <v>2.2756918794153598</v>
      </c>
      <c r="AF84">
        <v>1.2473436330464005</v>
      </c>
      <c r="AG84">
        <v>2.1769450758132889</v>
      </c>
      <c r="AH84">
        <v>2.465440987476518</v>
      </c>
      <c r="AI84">
        <v>1.5355545598741918</v>
      </c>
      <c r="AJ84">
        <v>0</v>
      </c>
      <c r="AK84">
        <v>3.9547056828695411</v>
      </c>
      <c r="AL84">
        <v>0</v>
      </c>
      <c r="AM84">
        <v>0.7002128774364792</v>
      </c>
      <c r="AN84">
        <v>2.9537291130244205E-2</v>
      </c>
      <c r="AO84">
        <v>0</v>
      </c>
      <c r="AP84">
        <v>0</v>
      </c>
      <c r="AQ84">
        <v>2.6194216867518403</v>
      </c>
      <c r="AR84">
        <v>0</v>
      </c>
      <c r="AS84">
        <v>1.2697854906288557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100.62493216447508</v>
      </c>
      <c r="BA84">
        <v>5.7270749278212865</v>
      </c>
      <c r="BB84">
        <f t="shared" si="1"/>
        <v>131.28428698177919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1.3149700291758912</v>
      </c>
      <c r="L85">
        <v>4.2267105954300463</v>
      </c>
      <c r="M85">
        <v>1.1792245230006644</v>
      </c>
      <c r="N85">
        <v>1.3046810807975633</v>
      </c>
      <c r="O85">
        <v>1.4610742719077401</v>
      </c>
      <c r="P85">
        <v>2.1604490114311625</v>
      </c>
      <c r="Q85">
        <v>0.18788156397681882</v>
      </c>
      <c r="R85">
        <v>0.58449415535891391</v>
      </c>
      <c r="S85">
        <v>0.29220432264248308</v>
      </c>
      <c r="T85">
        <v>0.57258567460508603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2.1006385676818353</v>
      </c>
      <c r="AC85">
        <v>1.3479205667701954</v>
      </c>
      <c r="AD85">
        <v>1.2225376990405488</v>
      </c>
      <c r="AE85">
        <v>2.2756918794153598</v>
      </c>
      <c r="AF85">
        <v>1.2473436330464005</v>
      </c>
      <c r="AG85">
        <v>2.1769450758132889</v>
      </c>
      <c r="AH85">
        <v>2.1292444931120849</v>
      </c>
      <c r="AI85">
        <v>1.5355545598741918</v>
      </c>
      <c r="AJ85">
        <v>0</v>
      </c>
      <c r="AK85">
        <v>3.9547056828695411</v>
      </c>
      <c r="AL85">
        <v>0</v>
      </c>
      <c r="AM85">
        <v>0.7002128774364792</v>
      </c>
      <c r="AN85">
        <v>2.9537291130244205E-2</v>
      </c>
      <c r="AO85">
        <v>0</v>
      </c>
      <c r="AP85">
        <v>0</v>
      </c>
      <c r="AQ85">
        <v>2.6194216867518403</v>
      </c>
      <c r="AR85">
        <v>0</v>
      </c>
      <c r="AS85">
        <v>1.2697854906288557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100.1241807555834</v>
      </c>
      <c r="BA85">
        <v>5.6855522113766792</v>
      </c>
      <c r="BB85">
        <f t="shared" si="1"/>
        <v>130.33244327610393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1.3149700291758912</v>
      </c>
      <c r="L86">
        <v>4.2267105954300463</v>
      </c>
      <c r="M86">
        <v>1.1792245230006644</v>
      </c>
      <c r="N86">
        <v>1.3046810807975633</v>
      </c>
      <c r="O86">
        <v>1.4610742719077401</v>
      </c>
      <c r="P86">
        <v>2.1604490114311625</v>
      </c>
      <c r="Q86">
        <v>0.18788156397681882</v>
      </c>
      <c r="R86">
        <v>0.58449415535891391</v>
      </c>
      <c r="S86">
        <v>0.29220432264248308</v>
      </c>
      <c r="T86">
        <v>0.41845790402459154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2.1006385676818353</v>
      </c>
      <c r="AC86">
        <v>1.3479205667701954</v>
      </c>
      <c r="AD86">
        <v>0.81502514616297039</v>
      </c>
      <c r="AE86">
        <v>2.2756918794153598</v>
      </c>
      <c r="AF86">
        <v>0.95889542606489453</v>
      </c>
      <c r="AG86">
        <v>2.1769450758132889</v>
      </c>
      <c r="AH86">
        <v>1.6608107085159671</v>
      </c>
      <c r="AI86">
        <v>0.76777730080189555</v>
      </c>
      <c r="AJ86">
        <v>0</v>
      </c>
      <c r="AK86">
        <v>3.9547056828695411</v>
      </c>
      <c r="AL86">
        <v>0</v>
      </c>
      <c r="AM86">
        <v>0.7002128774364792</v>
      </c>
      <c r="AN86">
        <v>2.9537291130244205E-2</v>
      </c>
      <c r="AO86">
        <v>0</v>
      </c>
      <c r="AP86">
        <v>0</v>
      </c>
      <c r="AQ86">
        <v>2.6194216867518403</v>
      </c>
      <c r="AR86">
        <v>0</v>
      </c>
      <c r="AS86">
        <v>1.2697854906288557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99.432663327071609</v>
      </c>
      <c r="BA86">
        <v>5.5694394606671747</v>
      </c>
      <c r="BB86">
        <f t="shared" si="1"/>
        <v>127.67073902419368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1.3358519332106285</v>
      </c>
      <c r="L87">
        <v>4.2267105954300463</v>
      </c>
      <c r="M87">
        <v>1.1792245230006644</v>
      </c>
      <c r="N87">
        <v>1.3046810807975633</v>
      </c>
      <c r="O87">
        <v>1.4610742719077401</v>
      </c>
      <c r="P87">
        <v>2.1604490114311625</v>
      </c>
      <c r="Q87">
        <v>0.18788156397681882</v>
      </c>
      <c r="R87">
        <v>0.58449415535891391</v>
      </c>
      <c r="S87">
        <v>0.29220432264248308</v>
      </c>
      <c r="T87">
        <v>0.72986818719442381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2.1006385676818353</v>
      </c>
      <c r="AC87">
        <v>1.3479205667701954</v>
      </c>
      <c r="AD87">
        <v>0.354358741632677</v>
      </c>
      <c r="AE87">
        <v>2.2756918794153598</v>
      </c>
      <c r="AF87">
        <v>0.95889542606489453</v>
      </c>
      <c r="AG87">
        <v>2.1769450758132889</v>
      </c>
      <c r="AH87">
        <v>1.6608107085159671</v>
      </c>
      <c r="AI87">
        <v>0.1476494616636265</v>
      </c>
      <c r="AJ87">
        <v>0</v>
      </c>
      <c r="AK87">
        <v>3.9547056828695411</v>
      </c>
      <c r="AL87">
        <v>0</v>
      </c>
      <c r="AM87">
        <v>0.7002128774364792</v>
      </c>
      <c r="AN87">
        <v>2.9537291130244205E-2</v>
      </c>
      <c r="AO87">
        <v>0</v>
      </c>
      <c r="AP87">
        <v>0</v>
      </c>
      <c r="AQ87">
        <v>2.6194216867518403</v>
      </c>
      <c r="AR87">
        <v>0</v>
      </c>
      <c r="AS87">
        <v>1.2697854906288557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99.453678772698851</v>
      </c>
      <c r="BA87">
        <v>5.5390305203342027</v>
      </c>
      <c r="BB87">
        <f t="shared" si="1"/>
        <v>126.97366135368988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1.3149752172518989</v>
      </c>
      <c r="L88">
        <v>4.2267105954300463</v>
      </c>
      <c r="M88">
        <v>1.1792245230006644</v>
      </c>
      <c r="N88">
        <v>1.3046810807975633</v>
      </c>
      <c r="O88">
        <v>1.4610742719077401</v>
      </c>
      <c r="P88">
        <v>2.1604490114311625</v>
      </c>
      <c r="Q88">
        <v>0.18788156397681882</v>
      </c>
      <c r="R88">
        <v>0.58449415535891391</v>
      </c>
      <c r="S88">
        <v>0.29220432264248308</v>
      </c>
      <c r="T88">
        <v>0.72914777075703807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2.1006385676818353</v>
      </c>
      <c r="AC88">
        <v>1.3479205667701954</v>
      </c>
      <c r="AD88">
        <v>0</v>
      </c>
      <c r="AE88">
        <v>2.2756918794153598</v>
      </c>
      <c r="AF88">
        <v>0.95889542606489453</v>
      </c>
      <c r="AG88">
        <v>2.1769450758132889</v>
      </c>
      <c r="AH88">
        <v>1.5801235472761426</v>
      </c>
      <c r="AI88">
        <v>0</v>
      </c>
      <c r="AJ88">
        <v>0</v>
      </c>
      <c r="AK88">
        <v>3.9547056828695411</v>
      </c>
      <c r="AL88">
        <v>0</v>
      </c>
      <c r="AM88">
        <v>0.7002128774364792</v>
      </c>
      <c r="AN88">
        <v>2.9537291130244205E-2</v>
      </c>
      <c r="AO88">
        <v>0</v>
      </c>
      <c r="AP88">
        <v>0</v>
      </c>
      <c r="AQ88">
        <v>2.6194216867518403</v>
      </c>
      <c r="AR88">
        <v>0</v>
      </c>
      <c r="AS88">
        <v>1.2697854906288557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99.335012523481538</v>
      </c>
      <c r="BA88">
        <v>5.5088108447451436</v>
      </c>
      <c r="BB88">
        <f t="shared" si="1"/>
        <v>126.2809222831294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1.3149752172518989</v>
      </c>
      <c r="L89">
        <v>4.2267105954300463</v>
      </c>
      <c r="M89">
        <v>1.1792245230006644</v>
      </c>
      <c r="N89">
        <v>1.3046810807975633</v>
      </c>
      <c r="O89">
        <v>1.4610742719077401</v>
      </c>
      <c r="P89">
        <v>2.1604490114311625</v>
      </c>
      <c r="Q89">
        <v>0.18788156397681882</v>
      </c>
      <c r="R89">
        <v>0.58449415535891391</v>
      </c>
      <c r="S89">
        <v>0.29220432264248308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2.1006385676818353</v>
      </c>
      <c r="AC89">
        <v>1.3479205667701954</v>
      </c>
      <c r="AD89">
        <v>0</v>
      </c>
      <c r="AE89">
        <v>2.2756918794153598</v>
      </c>
      <c r="AF89">
        <v>0.95889542606489453</v>
      </c>
      <c r="AG89">
        <v>2.1769450758132889</v>
      </c>
      <c r="AH89">
        <v>1.6608107085159671</v>
      </c>
      <c r="AI89">
        <v>0</v>
      </c>
      <c r="AJ89">
        <v>0</v>
      </c>
      <c r="AK89">
        <v>3.9547056828695411</v>
      </c>
      <c r="AL89">
        <v>0</v>
      </c>
      <c r="AM89">
        <v>0.7002128774364792</v>
      </c>
      <c r="AN89">
        <v>2.9537291130244205E-2</v>
      </c>
      <c r="AO89">
        <v>0</v>
      </c>
      <c r="AP89">
        <v>0</v>
      </c>
      <c r="AQ89">
        <v>2.6194216867518403</v>
      </c>
      <c r="AR89">
        <v>0</v>
      </c>
      <c r="AS89">
        <v>1.2697854906288557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99.506419327906514</v>
      </c>
      <c r="BA89">
        <v>5.4888699956922977</v>
      </c>
      <c r="BB89">
        <f t="shared" si="1"/>
        <v>125.82380932709002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1.3149752172518989</v>
      </c>
      <c r="L90">
        <v>4.2267105954300463</v>
      </c>
      <c r="M90">
        <v>1.1792245230006644</v>
      </c>
      <c r="N90">
        <v>1.3046810807975633</v>
      </c>
      <c r="O90">
        <v>1.4610742719077401</v>
      </c>
      <c r="P90">
        <v>2.1604490114311625</v>
      </c>
      <c r="Q90">
        <v>0.18788156397681882</v>
      </c>
      <c r="R90">
        <v>0.58449415535891391</v>
      </c>
      <c r="S90">
        <v>0.29220432264248308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2.1006385676818353</v>
      </c>
      <c r="AC90">
        <v>1.3479205667701954</v>
      </c>
      <c r="AD90">
        <v>0</v>
      </c>
      <c r="AE90">
        <v>2.2756918794153598</v>
      </c>
      <c r="AF90">
        <v>0.95889542606489453</v>
      </c>
      <c r="AG90">
        <v>2.1769450758132889</v>
      </c>
      <c r="AH90">
        <v>2.0171789877896051</v>
      </c>
      <c r="AI90">
        <v>0</v>
      </c>
      <c r="AJ90">
        <v>0</v>
      </c>
      <c r="AK90">
        <v>3.9547056828695411</v>
      </c>
      <c r="AL90">
        <v>0</v>
      </c>
      <c r="AM90">
        <v>0.7002128774364792</v>
      </c>
      <c r="AN90">
        <v>2.9537291130244205E-2</v>
      </c>
      <c r="AO90">
        <v>0</v>
      </c>
      <c r="AP90">
        <v>0</v>
      </c>
      <c r="AQ90">
        <v>2.6194216867518403</v>
      </c>
      <c r="AR90">
        <v>0</v>
      </c>
      <c r="AS90">
        <v>1.2697854906288557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100.03101962012107</v>
      </c>
      <c r="BA90">
        <v>5.5256944819805041</v>
      </c>
      <c r="BB90">
        <f t="shared" si="1"/>
        <v>126.66795341228999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1.3149592691849981</v>
      </c>
      <c r="L91">
        <v>4.2267105954300463</v>
      </c>
      <c r="M91">
        <v>1.1792245230006644</v>
      </c>
      <c r="N91">
        <v>1.3046810807975633</v>
      </c>
      <c r="O91">
        <v>1.4610742719077401</v>
      </c>
      <c r="P91">
        <v>2.1604490114311625</v>
      </c>
      <c r="Q91">
        <v>0.18788156397681882</v>
      </c>
      <c r="R91">
        <v>0.58449415535891391</v>
      </c>
      <c r="S91">
        <v>0.29220432264248308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2.1006385676818353</v>
      </c>
      <c r="AC91">
        <v>1.3479205667701954</v>
      </c>
      <c r="AD91">
        <v>0</v>
      </c>
      <c r="AE91">
        <v>2.2756918794153598</v>
      </c>
      <c r="AF91">
        <v>1.0134667290517809</v>
      </c>
      <c r="AG91">
        <v>2.1769450758132889</v>
      </c>
      <c r="AH91">
        <v>2.768017847526612</v>
      </c>
      <c r="AI91">
        <v>0</v>
      </c>
      <c r="AJ91">
        <v>0</v>
      </c>
      <c r="AK91">
        <v>3.9547056828695411</v>
      </c>
      <c r="AL91">
        <v>0</v>
      </c>
      <c r="AM91">
        <v>0.7002128774364792</v>
      </c>
      <c r="AN91">
        <v>2.9537291130244205E-2</v>
      </c>
      <c r="AO91">
        <v>0</v>
      </c>
      <c r="AP91">
        <v>0</v>
      </c>
      <c r="AQ91">
        <v>2.6194216867518403</v>
      </c>
      <c r="AR91">
        <v>0</v>
      </c>
      <c r="AS91">
        <v>1.2697854906288557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101.20393237319978</v>
      </c>
      <c r="BA91">
        <v>5.6083877132318563</v>
      </c>
      <c r="BB91">
        <f t="shared" si="1"/>
        <v>128.56356714877435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1.3149592691849981</v>
      </c>
      <c r="L92">
        <v>4.2267105954300463</v>
      </c>
      <c r="M92">
        <v>1.1792245230006644</v>
      </c>
      <c r="N92">
        <v>1.3046810807975633</v>
      </c>
      <c r="O92">
        <v>1.4610742719077401</v>
      </c>
      <c r="P92">
        <v>2.1604490114311625</v>
      </c>
      <c r="Q92">
        <v>0.18788156397681882</v>
      </c>
      <c r="R92">
        <v>0.58449415535891391</v>
      </c>
      <c r="S92">
        <v>0.29220432264248308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2.1006385676818353</v>
      </c>
      <c r="AC92">
        <v>1.3479205667701954</v>
      </c>
      <c r="AD92">
        <v>0</v>
      </c>
      <c r="AE92">
        <v>2.2756918794153598</v>
      </c>
      <c r="AF92">
        <v>1.0134667290517809</v>
      </c>
      <c r="AG92">
        <v>2.1769450758132889</v>
      </c>
      <c r="AH92">
        <v>2.768017847526612</v>
      </c>
      <c r="AI92">
        <v>0</v>
      </c>
      <c r="AJ92">
        <v>0</v>
      </c>
      <c r="AK92">
        <v>3.9547056828695411</v>
      </c>
      <c r="AL92">
        <v>0</v>
      </c>
      <c r="AM92">
        <v>0.7002128774364792</v>
      </c>
      <c r="AN92">
        <v>2.9537291130244205E-2</v>
      </c>
      <c r="AO92">
        <v>0</v>
      </c>
      <c r="AP92">
        <v>0</v>
      </c>
      <c r="AQ92">
        <v>2.6194216867518403</v>
      </c>
      <c r="AR92">
        <v>0</v>
      </c>
      <c r="AS92">
        <v>1.2697854906288557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101.21436860780632</v>
      </c>
      <c r="BA92">
        <v>5.6088239478384097</v>
      </c>
      <c r="BB92">
        <f t="shared" si="1"/>
        <v>128.57356714877434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1.3671570942946527</v>
      </c>
      <c r="L93">
        <v>4.2267105954300463</v>
      </c>
      <c r="M93">
        <v>1.1792245230006644</v>
      </c>
      <c r="N93">
        <v>1.3046810807975633</v>
      </c>
      <c r="O93">
        <v>1.4610742719077401</v>
      </c>
      <c r="P93">
        <v>2.1604490114311625</v>
      </c>
      <c r="Q93">
        <v>0.18788156397681882</v>
      </c>
      <c r="R93">
        <v>0.58449415535891391</v>
      </c>
      <c r="S93">
        <v>0.29220432264248308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2.1006385676818353</v>
      </c>
      <c r="AC93">
        <v>1.3479205667701954</v>
      </c>
      <c r="AD93">
        <v>0</v>
      </c>
      <c r="AE93">
        <v>2.2756918794153598</v>
      </c>
      <c r="AF93">
        <v>1.0134667290517809</v>
      </c>
      <c r="AG93">
        <v>2.1769450758132889</v>
      </c>
      <c r="AH93">
        <v>2.768017847526612</v>
      </c>
      <c r="AI93">
        <v>0</v>
      </c>
      <c r="AJ93">
        <v>0</v>
      </c>
      <c r="AK93">
        <v>3.9547056828695411</v>
      </c>
      <c r="AL93">
        <v>0</v>
      </c>
      <c r="AM93">
        <v>0.7002128774364792</v>
      </c>
      <c r="AN93">
        <v>2.9537291130244205E-2</v>
      </c>
      <c r="AO93">
        <v>0</v>
      </c>
      <c r="AP93">
        <v>0</v>
      </c>
      <c r="AQ93">
        <v>2.6194216867518403</v>
      </c>
      <c r="AR93">
        <v>0</v>
      </c>
      <c r="AS93">
        <v>1.2697854906288557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101.21436860780632</v>
      </c>
      <c r="BA93">
        <v>5.6110058169279933</v>
      </c>
      <c r="BB93">
        <f t="shared" si="1"/>
        <v>128.62358310479442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1.3358841931765875</v>
      </c>
      <c r="L94">
        <v>4.2267105954300463</v>
      </c>
      <c r="M94">
        <v>1.1792245230006644</v>
      </c>
      <c r="N94">
        <v>1.3046810807975633</v>
      </c>
      <c r="O94">
        <v>1.4610742719077401</v>
      </c>
      <c r="P94">
        <v>2.1604490114311625</v>
      </c>
      <c r="Q94">
        <v>0.18788156397681882</v>
      </c>
      <c r="R94">
        <v>0.58449415535891391</v>
      </c>
      <c r="S94">
        <v>0.29220432264248308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2.1006385676818353</v>
      </c>
      <c r="AC94">
        <v>1.3479205667701954</v>
      </c>
      <c r="AD94">
        <v>0</v>
      </c>
      <c r="AE94">
        <v>2.2756918794153598</v>
      </c>
      <c r="AF94">
        <v>1.0134667290517809</v>
      </c>
      <c r="AG94">
        <v>2.1769450758132889</v>
      </c>
      <c r="AH94">
        <v>2.768017847526612</v>
      </c>
      <c r="AI94">
        <v>0</v>
      </c>
      <c r="AJ94">
        <v>0</v>
      </c>
      <c r="AK94">
        <v>3.9547056828695411</v>
      </c>
      <c r="AL94">
        <v>0</v>
      </c>
      <c r="AM94">
        <v>0.7002128774364792</v>
      </c>
      <c r="AN94">
        <v>2.9537291130244205E-2</v>
      </c>
      <c r="AO94">
        <v>0</v>
      </c>
      <c r="AP94">
        <v>0</v>
      </c>
      <c r="AQ94">
        <v>2.6194216867518403</v>
      </c>
      <c r="AR94">
        <v>0</v>
      </c>
      <c r="AS94">
        <v>1.2697854906288557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99.36713107910667</v>
      </c>
      <c r="BA94">
        <v>5.532484080961602</v>
      </c>
      <c r="BB94">
        <f t="shared" si="1"/>
        <v>126.82359441094306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1.3358446144933709</v>
      </c>
      <c r="L95">
        <v>4.2267105954300463</v>
      </c>
      <c r="M95">
        <v>1.1792245230006644</v>
      </c>
      <c r="N95">
        <v>1.3046810807975633</v>
      </c>
      <c r="O95">
        <v>1.4610742719077401</v>
      </c>
      <c r="P95">
        <v>2.1604490114311625</v>
      </c>
      <c r="Q95">
        <v>0.18788156397681882</v>
      </c>
      <c r="R95">
        <v>0.58449415535891391</v>
      </c>
      <c r="S95">
        <v>0.29220432264248308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2.1006385676818353</v>
      </c>
      <c r="AC95">
        <v>0.89770809265063212</v>
      </c>
      <c r="AD95">
        <v>0</v>
      </c>
      <c r="AE95">
        <v>2.2756918794153598</v>
      </c>
      <c r="AF95">
        <v>0.97448722691829059</v>
      </c>
      <c r="AG95">
        <v>2.1769450758132889</v>
      </c>
      <c r="AH95">
        <v>2.1292444931120849</v>
      </c>
      <c r="AI95">
        <v>0</v>
      </c>
      <c r="AJ95">
        <v>0</v>
      </c>
      <c r="AK95">
        <v>3.9547056828695411</v>
      </c>
      <c r="AL95">
        <v>0</v>
      </c>
      <c r="AM95">
        <v>0.7002128774364792</v>
      </c>
      <c r="AN95">
        <v>2.9537291130244205E-2</v>
      </c>
      <c r="AO95">
        <v>0</v>
      </c>
      <c r="AP95">
        <v>0</v>
      </c>
      <c r="AQ95">
        <v>2.6194216867518403</v>
      </c>
      <c r="AR95">
        <v>0</v>
      </c>
      <c r="AS95">
        <v>1.2697854906288557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98.413316635357972</v>
      </c>
      <c r="BA95">
        <v>5.4454640320020538</v>
      </c>
      <c r="BB95">
        <f t="shared" si="1"/>
        <v>124.82879510680313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1.3358841931765875</v>
      </c>
      <c r="L96">
        <v>4.2267105954300463</v>
      </c>
      <c r="M96">
        <v>1.1792245230006644</v>
      </c>
      <c r="N96">
        <v>1.3046810807975633</v>
      </c>
      <c r="O96">
        <v>1.4610742719077401</v>
      </c>
      <c r="P96">
        <v>2.1604490114311625</v>
      </c>
      <c r="Q96">
        <v>0.18788156397681882</v>
      </c>
      <c r="R96">
        <v>0.58449415535891391</v>
      </c>
      <c r="S96">
        <v>0.29220432264248308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2.1006385676818353</v>
      </c>
      <c r="AC96">
        <v>0.89770809265063212</v>
      </c>
      <c r="AD96">
        <v>0</v>
      </c>
      <c r="AE96">
        <v>1.5119306411588149</v>
      </c>
      <c r="AF96">
        <v>0.97448722691829059</v>
      </c>
      <c r="AG96">
        <v>2.1769450758132889</v>
      </c>
      <c r="AH96">
        <v>1.5689169881026921</v>
      </c>
      <c r="AI96">
        <v>0</v>
      </c>
      <c r="AJ96">
        <v>0</v>
      </c>
      <c r="AK96">
        <v>3.9547056828695411</v>
      </c>
      <c r="AL96">
        <v>0</v>
      </c>
      <c r="AM96">
        <v>0.7002128774364792</v>
      </c>
      <c r="AN96">
        <v>2.9537291130244205E-2</v>
      </c>
      <c r="AO96">
        <v>0</v>
      </c>
      <c r="AP96">
        <v>0</v>
      </c>
      <c r="AQ96">
        <v>2.6194216867518403</v>
      </c>
      <c r="AR96">
        <v>0</v>
      </c>
      <c r="AS96">
        <v>1.2697854906288557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97.101091630139848</v>
      </c>
      <c r="BA96">
        <v>5.3352677717043697</v>
      </c>
      <c r="BB96">
        <f t="shared" si="1"/>
        <v>122.30271719729998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1.3670946141985536</v>
      </c>
      <c r="L97">
        <v>4.2267105954300463</v>
      </c>
      <c r="M97">
        <v>1.1792245230006644</v>
      </c>
      <c r="N97">
        <v>1.3046810807975633</v>
      </c>
      <c r="O97">
        <v>1.4610742719077401</v>
      </c>
      <c r="P97">
        <v>2.1604490114311625</v>
      </c>
      <c r="Q97">
        <v>0.18788156397681882</v>
      </c>
      <c r="R97">
        <v>0.58449415535891391</v>
      </c>
      <c r="S97">
        <v>0.29220432264248308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2.1006385676818353</v>
      </c>
      <c r="AC97">
        <v>0.89770809265063212</v>
      </c>
      <c r="AD97">
        <v>0</v>
      </c>
      <c r="AE97">
        <v>1.5119306411588149</v>
      </c>
      <c r="AF97">
        <v>0.97448722691829059</v>
      </c>
      <c r="AG97">
        <v>2.1769450758132889</v>
      </c>
      <c r="AH97">
        <v>1.0085895046963054</v>
      </c>
      <c r="AI97">
        <v>0</v>
      </c>
      <c r="AJ97">
        <v>0</v>
      </c>
      <c r="AK97">
        <v>3.9547056828695411</v>
      </c>
      <c r="AL97">
        <v>0</v>
      </c>
      <c r="AM97">
        <v>0.7002128774364792</v>
      </c>
      <c r="AN97">
        <v>2.9537291130244205E-2</v>
      </c>
      <c r="AO97">
        <v>0</v>
      </c>
      <c r="AP97">
        <v>0</v>
      </c>
      <c r="AQ97">
        <v>2.6194216867518403</v>
      </c>
      <c r="AR97">
        <v>0</v>
      </c>
      <c r="AS97">
        <v>1.2402556398953442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94.634633688165337</v>
      </c>
      <c r="BA97">
        <v>5.2088183887615154</v>
      </c>
      <c r="BB97">
        <f t="shared" si="1"/>
        <v>119.40406172515038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1.3671061242120373</v>
      </c>
      <c r="L98">
        <v>4.2267105954300463</v>
      </c>
      <c r="M98">
        <v>1.1792245230006644</v>
      </c>
      <c r="N98">
        <v>1.3046810807975633</v>
      </c>
      <c r="O98">
        <v>1.4610742719077401</v>
      </c>
      <c r="P98">
        <v>2.1604490114311625</v>
      </c>
      <c r="Q98">
        <v>0.18788156397681882</v>
      </c>
      <c r="R98">
        <v>0.58449415535891391</v>
      </c>
      <c r="S98">
        <v>0.29220432264248308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1.4004257274259793</v>
      </c>
      <c r="AC98">
        <v>0.89770809265063212</v>
      </c>
      <c r="AD98">
        <v>0</v>
      </c>
      <c r="AE98">
        <v>1.5119306411588149</v>
      </c>
      <c r="AF98">
        <v>0.97448722691829059</v>
      </c>
      <c r="AG98">
        <v>2.1769450758132889</v>
      </c>
      <c r="AH98">
        <v>0.90100662304320589</v>
      </c>
      <c r="AI98">
        <v>0</v>
      </c>
      <c r="AJ98">
        <v>0</v>
      </c>
      <c r="AK98">
        <v>3.9547056828695411</v>
      </c>
      <c r="AL98">
        <v>0</v>
      </c>
      <c r="AM98">
        <v>0.7002128774364792</v>
      </c>
      <c r="AN98">
        <v>2.9537291130244205E-2</v>
      </c>
      <c r="AO98">
        <v>0</v>
      </c>
      <c r="AP98">
        <v>0</v>
      </c>
      <c r="AQ98">
        <v>2.6194216867518403</v>
      </c>
      <c r="AR98">
        <v>0</v>
      </c>
      <c r="AS98">
        <v>1.2402556398953442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94.467716551868108</v>
      </c>
      <c r="BA98">
        <v>5.1680758724070612</v>
      </c>
      <c r="BB98">
        <f t="shared" si="1"/>
        <v>118.47010289331214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2.7124017060125738E-2</v>
      </c>
      <c r="L99">
        <f t="shared" si="2"/>
        <v>0.10173096512715092</v>
      </c>
      <c r="M99">
        <f t="shared" si="2"/>
        <v>2.8301388552015985E-2</v>
      </c>
      <c r="N99">
        <f t="shared" si="2"/>
        <v>3.1312345939141541E-2</v>
      </c>
      <c r="O99">
        <f t="shared" si="2"/>
        <v>3.5065782525785683E-2</v>
      </c>
      <c r="P99">
        <f t="shared" si="2"/>
        <v>5.4067263506984507E-2</v>
      </c>
      <c r="Q99">
        <f t="shared" si="2"/>
        <v>4.6771238903471086E-3</v>
      </c>
      <c r="R99">
        <f t="shared" si="2"/>
        <v>1.4146519030233212E-2</v>
      </c>
      <c r="S99">
        <f t="shared" si="2"/>
        <v>7.1845516667743275E-3</v>
      </c>
      <c r="T99">
        <f t="shared" si="2"/>
        <v>1.5783272381614359E-2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2.4710851925370994E-2</v>
      </c>
      <c r="AC99">
        <f t="shared" si="2"/>
        <v>1.4206437507205781E-2</v>
      </c>
      <c r="AD99">
        <f t="shared" si="2"/>
        <v>5.9975218738662645E-3</v>
      </c>
      <c r="AE99">
        <f t="shared" si="2"/>
        <v>3.3503851724494105E-2</v>
      </c>
      <c r="AF99">
        <f t="shared" si="2"/>
        <v>1.1072123827199803E-2</v>
      </c>
      <c r="AG99">
        <f t="shared" si="2"/>
        <v>5.2246681819518873E-2</v>
      </c>
      <c r="AH99">
        <f t="shared" si="2"/>
        <v>1.8602872976205383E-2</v>
      </c>
      <c r="AI99">
        <f t="shared" si="2"/>
        <v>3.4992926232537799E-3</v>
      </c>
      <c r="AJ99">
        <f t="shared" si="2"/>
        <v>0</v>
      </c>
      <c r="AK99">
        <f t="shared" si="2"/>
        <v>9.4912936388868843E-2</v>
      </c>
      <c r="AL99">
        <f t="shared" si="2"/>
        <v>0</v>
      </c>
      <c r="AM99">
        <f t="shared" si="2"/>
        <v>1.6805109058475484E-2</v>
      </c>
      <c r="AN99">
        <f t="shared" si="2"/>
        <v>7.2661714673137145E-4</v>
      </c>
      <c r="AO99">
        <f t="shared" si="2"/>
        <v>0</v>
      </c>
      <c r="AP99">
        <f t="shared" si="2"/>
        <v>0</v>
      </c>
      <c r="AQ99">
        <f t="shared" si="2"/>
        <v>2.8143191353324166E-2</v>
      </c>
      <c r="AR99">
        <f t="shared" si="2"/>
        <v>0</v>
      </c>
      <c r="AS99">
        <f t="shared" si="2"/>
        <v>2.9927722444088846E-2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2.1523943286892084</v>
      </c>
      <c r="BA99">
        <f t="shared" si="2"/>
        <v>0.11729676774578771</v>
      </c>
      <c r="BB99">
        <f t="shared" si="1"/>
        <v>2.6888460012921978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15.098637027760383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0.63112302776038298</v>
      </c>
      <c r="BB3">
        <f>SUM(B3:AZ3)-BA3</f>
        <v>14.467514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15.098637027760383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0.63112302776038298</v>
      </c>
      <c r="BB4">
        <f t="shared" ref="BB4:BB67" si="0">SUM(B4:AZ4)-BA4</f>
        <v>14.467514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15.098637027760383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0.63112302776038298</v>
      </c>
      <c r="BB5">
        <f t="shared" si="0"/>
        <v>14.467514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15.098637027760383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0.63112302776038298</v>
      </c>
      <c r="BB6">
        <f t="shared" si="0"/>
        <v>14.467514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15.098637027760383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0.63112302776038298</v>
      </c>
      <c r="BB7">
        <f t="shared" si="0"/>
        <v>14.467514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15.098637027760383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0.63112302776038298</v>
      </c>
      <c r="BB8">
        <f t="shared" si="0"/>
        <v>14.467514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14.587468169484449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0.60975616948444866</v>
      </c>
      <c r="BB9">
        <f t="shared" si="0"/>
        <v>13.977712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13.496762680025046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0.56416468002504594</v>
      </c>
      <c r="BB10">
        <f t="shared" si="0"/>
        <v>12.932598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14.547835524942601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0.60809952494260067</v>
      </c>
      <c r="BB11">
        <f t="shared" si="0"/>
        <v>13.939736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14.096277395115843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0.58922439511584201</v>
      </c>
      <c r="BB12">
        <f t="shared" si="0"/>
        <v>13.507053000000001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13.87514506366103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0.5799810636610303</v>
      </c>
      <c r="BB13">
        <f t="shared" si="0"/>
        <v>13.295164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14.341445418493008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0.59947241849300781</v>
      </c>
      <c r="BB14">
        <f t="shared" si="0"/>
        <v>13.741973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15.098637027760383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0.63112302776038298</v>
      </c>
      <c r="BB15">
        <f t="shared" si="0"/>
        <v>14.467514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15.098637027760383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0.63112302776038298</v>
      </c>
      <c r="BB16">
        <f t="shared" si="0"/>
        <v>14.467514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15.098637027760383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0.63112302776038298</v>
      </c>
      <c r="BB17">
        <f t="shared" si="0"/>
        <v>14.467514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15.098637027760383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0.63112302776038298</v>
      </c>
      <c r="BB18">
        <f t="shared" si="0"/>
        <v>14.467514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15.098637027760383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0.63112302776038298</v>
      </c>
      <c r="BB19">
        <f t="shared" si="0"/>
        <v>14.467514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15.098637027760383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0.63112302776038298</v>
      </c>
      <c r="BB20">
        <f t="shared" si="0"/>
        <v>14.467514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15.098637027760383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0.63112302776038298</v>
      </c>
      <c r="BB21">
        <f t="shared" si="0"/>
        <v>14.467514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15.098637027760383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0.63112302776038298</v>
      </c>
      <c r="BB22">
        <f t="shared" si="0"/>
        <v>14.467514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15.098637027760383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0.63112302776038298</v>
      </c>
      <c r="BB23">
        <f t="shared" si="0"/>
        <v>14.467514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15.098637027760383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0.63112302776038298</v>
      </c>
      <c r="BB24">
        <f t="shared" si="0"/>
        <v>14.467514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15.098637027760383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0.63112302776038298</v>
      </c>
      <c r="BB25">
        <f t="shared" si="0"/>
        <v>14.467514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15.098637027760383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0.63112302776038298</v>
      </c>
      <c r="BB26">
        <f t="shared" si="0"/>
        <v>14.467514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15.098637027760383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0.63112302776038298</v>
      </c>
      <c r="BB27">
        <f t="shared" si="0"/>
        <v>14.467514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15.098637027760383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0.63112302776038298</v>
      </c>
      <c r="BB28">
        <f t="shared" si="0"/>
        <v>14.467514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15.098637027760383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0.63112302776038298</v>
      </c>
      <c r="BB29">
        <f t="shared" si="0"/>
        <v>14.467514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15.098637027760383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0.63112302776038298</v>
      </c>
      <c r="BB30">
        <f t="shared" si="0"/>
        <v>14.467514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15.098637027760383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0.63112302776038298</v>
      </c>
      <c r="BB31">
        <f t="shared" si="0"/>
        <v>14.467514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15.098637027760383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0.63112302776038298</v>
      </c>
      <c r="BB32">
        <f t="shared" si="0"/>
        <v>14.467514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15.098637027760383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0.63112302776038298</v>
      </c>
      <c r="BB33">
        <f t="shared" si="0"/>
        <v>14.467514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15.098637027760383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0.63112302776038298</v>
      </c>
      <c r="BB34">
        <f t="shared" si="0"/>
        <v>14.467514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15.098637027760383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0.63112302776038298</v>
      </c>
      <c r="BB35">
        <f t="shared" si="0"/>
        <v>14.467514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15.098637027760383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0.63112302776038298</v>
      </c>
      <c r="BB36">
        <f t="shared" si="0"/>
        <v>14.467514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15.098637027760383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0.63112302776038298</v>
      </c>
      <c r="BB37">
        <f t="shared" si="0"/>
        <v>14.467514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15.098637027760383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0.63112302776038298</v>
      </c>
      <c r="BB38">
        <f t="shared" si="0"/>
        <v>14.467514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15.098637027760383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0.63112302776038298</v>
      </c>
      <c r="BB39">
        <f t="shared" si="0"/>
        <v>14.467514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15.098637027760383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0.63112302776038298</v>
      </c>
      <c r="BB40">
        <f t="shared" si="0"/>
        <v>14.467514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15.098637027760383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0.63112302776038298</v>
      </c>
      <c r="BB41">
        <f t="shared" si="0"/>
        <v>14.467514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15.098637027760383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0.63112302776038298</v>
      </c>
      <c r="BB42">
        <f t="shared" si="0"/>
        <v>14.467514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15.098637027760383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0.63112302776038298</v>
      </c>
      <c r="BB43">
        <f t="shared" si="0"/>
        <v>14.467514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15.098637027760383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0.63112302776038298</v>
      </c>
      <c r="BB44">
        <f t="shared" si="0"/>
        <v>14.467514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15.098637027760383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0.63112302776038298</v>
      </c>
      <c r="BB45">
        <f t="shared" si="0"/>
        <v>14.467514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15.098637027760383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0.63112302776038298</v>
      </c>
      <c r="BB46">
        <f t="shared" si="0"/>
        <v>14.467514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15.098637027760383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0.63112302776038298</v>
      </c>
      <c r="BB47">
        <f t="shared" si="0"/>
        <v>14.467514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15.098637027760383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0.63112302776038298</v>
      </c>
      <c r="BB48">
        <f t="shared" si="0"/>
        <v>14.467514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15.098637027760383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0.63112302776038298</v>
      </c>
      <c r="BB49">
        <f t="shared" si="0"/>
        <v>14.467514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15.098637027760383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0.63112302776038298</v>
      </c>
      <c r="BB50">
        <f t="shared" si="0"/>
        <v>14.467514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15.098637027760383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0.63112302776038298</v>
      </c>
      <c r="BB51">
        <f t="shared" si="0"/>
        <v>14.467514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15.098637027760383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0.63112302776038298</v>
      </c>
      <c r="BB52">
        <f t="shared" si="0"/>
        <v>14.467514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15.098637027760383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0.63112302776038298</v>
      </c>
      <c r="BB53">
        <f t="shared" si="0"/>
        <v>14.467514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15.098637027760383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0.63112302776038298</v>
      </c>
      <c r="BB54">
        <f t="shared" si="0"/>
        <v>14.467514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15.098637027760383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0.63112302776038298</v>
      </c>
      <c r="BB55">
        <f t="shared" si="0"/>
        <v>14.467514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15.098637027760383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0.63112302776038298</v>
      </c>
      <c r="BB56">
        <f t="shared" si="0"/>
        <v>14.467514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15.098637027760383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0.63112302776038298</v>
      </c>
      <c r="BB57">
        <f t="shared" si="0"/>
        <v>14.467514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15.098637027760383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0.63112302776038298</v>
      </c>
      <c r="BB58">
        <f t="shared" si="0"/>
        <v>14.467514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15.098637027760383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0.63112302776038298</v>
      </c>
      <c r="BB59">
        <f t="shared" si="0"/>
        <v>14.467514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15.098637027760383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0.63112302776038298</v>
      </c>
      <c r="BB60">
        <f t="shared" si="0"/>
        <v>14.467514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15.098637027760383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0.63112302776038298</v>
      </c>
      <c r="BB61">
        <f t="shared" si="0"/>
        <v>14.467514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15.098637027760383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0.63112302776038298</v>
      </c>
      <c r="BB62">
        <f t="shared" si="0"/>
        <v>14.467514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15.098637027760383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0.63112302776038298</v>
      </c>
      <c r="BB63">
        <f t="shared" si="0"/>
        <v>14.467514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15.098637027760383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0.63112302776038298</v>
      </c>
      <c r="BB64">
        <f t="shared" si="0"/>
        <v>14.467514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15.098637027760383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0.63112302776038298</v>
      </c>
      <c r="BB65">
        <f t="shared" si="0"/>
        <v>14.467514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15.098637027760383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0.63112302776038298</v>
      </c>
      <c r="BB66">
        <f t="shared" si="0"/>
        <v>14.467514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15.098637027760383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0.63112302776038298</v>
      </c>
      <c r="BB67">
        <f t="shared" si="0"/>
        <v>14.467514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15.098637027760383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0.63112302776038298</v>
      </c>
      <c r="BB68">
        <f t="shared" ref="BB68:BB99" si="1">SUM(B68:AZ68)-BA68</f>
        <v>14.467514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15.098637027760383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0.63112302776038298</v>
      </c>
      <c r="BB69">
        <f t="shared" si="1"/>
        <v>14.467514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15.098637027760383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0.63112302776038298</v>
      </c>
      <c r="BB70">
        <f t="shared" si="1"/>
        <v>14.467514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15.098637027760383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0.63112302776038298</v>
      </c>
      <c r="BB71">
        <f t="shared" si="1"/>
        <v>14.467514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15.098637027760383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0.63112302776038298</v>
      </c>
      <c r="BB72">
        <f t="shared" si="1"/>
        <v>14.467514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15.098637027760383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0.63112302776038298</v>
      </c>
      <c r="BB73">
        <f t="shared" si="1"/>
        <v>14.467514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15.098637027760383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0.63112302776038298</v>
      </c>
      <c r="BB74">
        <f t="shared" si="1"/>
        <v>14.467514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15.098637027760383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0.63112302776038298</v>
      </c>
      <c r="BB75">
        <f t="shared" si="1"/>
        <v>14.467514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15.098637027760383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0.63112302776038298</v>
      </c>
      <c r="BB76">
        <f t="shared" si="1"/>
        <v>14.467514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15.098637027760383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0.63112302776038298</v>
      </c>
      <c r="BB77">
        <f t="shared" si="1"/>
        <v>14.467514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15.098637027760383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0.63112302776038298</v>
      </c>
      <c r="BB78">
        <f t="shared" si="1"/>
        <v>14.467514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15.098637027760383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0.63112302776038298</v>
      </c>
      <c r="BB79">
        <f t="shared" si="1"/>
        <v>14.467514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15.098637027760383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0.63112302776038298</v>
      </c>
      <c r="BB80">
        <f t="shared" si="1"/>
        <v>14.467514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15.098637027760383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0.63112302776038298</v>
      </c>
      <c r="BB81">
        <f t="shared" si="1"/>
        <v>14.467514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15.098637027760383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0.63112302776038298</v>
      </c>
      <c r="BB82">
        <f t="shared" si="1"/>
        <v>14.467514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15.098637027760383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0.63112302776038298</v>
      </c>
      <c r="BB83">
        <f t="shared" si="1"/>
        <v>14.467514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15.098637027760383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0.63112302776038298</v>
      </c>
      <c r="BB84">
        <f t="shared" si="1"/>
        <v>14.467514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15.098637027760383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0.63112302776038298</v>
      </c>
      <c r="BB85">
        <f t="shared" si="1"/>
        <v>14.467514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15.098637027760383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0.63112302776038298</v>
      </c>
      <c r="BB86">
        <f t="shared" si="1"/>
        <v>14.467514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15.098637027760383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0.63112302776038298</v>
      </c>
      <c r="BB87">
        <f t="shared" si="1"/>
        <v>14.467514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15.098637027760383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0.63112302776038298</v>
      </c>
      <c r="BB88">
        <f t="shared" si="1"/>
        <v>14.467514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15.098637027760383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0.63112302776038298</v>
      </c>
      <c r="BB89">
        <f t="shared" si="1"/>
        <v>14.467514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15.098637027760383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0.63112302776038298</v>
      </c>
      <c r="BB90">
        <f t="shared" si="1"/>
        <v>14.467514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15.098637027760383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0.63112302776038298</v>
      </c>
      <c r="BB91">
        <f t="shared" si="1"/>
        <v>14.467514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15.098637027760383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0.63112302776038298</v>
      </c>
      <c r="BB92">
        <f t="shared" si="1"/>
        <v>14.467514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15.098637027760383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0.63112302776038298</v>
      </c>
      <c r="BB93">
        <f t="shared" si="1"/>
        <v>14.467514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15.098637027760383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0.63112302776038298</v>
      </c>
      <c r="BB94">
        <f t="shared" si="1"/>
        <v>14.467514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15.098637027760383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0.63112302776038298</v>
      </c>
      <c r="BB95">
        <f t="shared" si="1"/>
        <v>14.467514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15.098637027760383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0.63112302776038298</v>
      </c>
      <c r="BB96">
        <f t="shared" si="1"/>
        <v>14.467514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15.098637027760383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0.63112302776038298</v>
      </c>
      <c r="BB97">
        <f t="shared" si="1"/>
        <v>14.467514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15.098637027760383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0.63112302776038298</v>
      </c>
      <c r="BB98">
        <f t="shared" si="1"/>
        <v>14.467514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0.36095556668753842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1.508794268753908E-2</v>
      </c>
      <c r="BB99">
        <f t="shared" si="1"/>
        <v>0.34586762399999932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271.27999999999997</v>
      </c>
      <c r="L3" s="216">
        <v>6.75</v>
      </c>
      <c r="M3" s="216">
        <v>64.13</v>
      </c>
      <c r="N3" s="216">
        <v>52.94</v>
      </c>
      <c r="O3" s="216">
        <v>73.900000000000006</v>
      </c>
      <c r="P3" s="216">
        <v>31.87</v>
      </c>
      <c r="Q3" s="216">
        <v>5.17</v>
      </c>
      <c r="R3" s="216">
        <v>19.260000000000002</v>
      </c>
      <c r="S3" s="216">
        <v>6.07</v>
      </c>
      <c r="T3" s="216">
        <v>0.47</v>
      </c>
      <c r="U3" s="216">
        <v>49.92</v>
      </c>
      <c r="V3" s="216">
        <v>8.68</v>
      </c>
      <c r="W3" s="216">
        <v>17.61</v>
      </c>
      <c r="X3" s="216">
        <v>62.49</v>
      </c>
      <c r="Y3" s="216">
        <v>0</v>
      </c>
      <c r="Z3" s="216">
        <v>59.53</v>
      </c>
      <c r="AA3" s="216">
        <v>33.75</v>
      </c>
      <c r="AB3" s="216">
        <v>0</v>
      </c>
      <c r="AC3" s="216">
        <v>14.95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82.26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271.27999999999997</v>
      </c>
      <c r="L4" s="216">
        <v>6.75</v>
      </c>
      <c r="M4" s="216">
        <v>64.13</v>
      </c>
      <c r="N4" s="216">
        <v>52.94</v>
      </c>
      <c r="O4" s="216">
        <v>73.900000000000006</v>
      </c>
      <c r="P4" s="216">
        <v>31.87</v>
      </c>
      <c r="Q4" s="216">
        <v>5.17</v>
      </c>
      <c r="R4" s="216">
        <v>19.260000000000002</v>
      </c>
      <c r="S4" s="216">
        <v>6.07</v>
      </c>
      <c r="T4" s="216">
        <v>0.47</v>
      </c>
      <c r="U4" s="216">
        <v>49.92</v>
      </c>
      <c r="V4" s="216">
        <v>8.68</v>
      </c>
      <c r="W4" s="216">
        <v>17.61</v>
      </c>
      <c r="X4" s="216">
        <v>62.49</v>
      </c>
      <c r="Y4" s="216">
        <v>0</v>
      </c>
      <c r="Z4" s="216">
        <v>59.53</v>
      </c>
      <c r="AA4" s="216">
        <v>33.75</v>
      </c>
      <c r="AB4" s="216">
        <v>0</v>
      </c>
      <c r="AC4" s="216">
        <v>14.95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82.26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271</v>
      </c>
      <c r="L5" s="216">
        <v>6.75</v>
      </c>
      <c r="M5" s="216">
        <v>64.13</v>
      </c>
      <c r="N5" s="216">
        <v>52.94</v>
      </c>
      <c r="O5" s="216">
        <v>73.900000000000006</v>
      </c>
      <c r="P5" s="216">
        <v>31.87</v>
      </c>
      <c r="Q5" s="216">
        <v>5.17</v>
      </c>
      <c r="R5" s="216">
        <v>5.79</v>
      </c>
      <c r="S5" s="216">
        <v>6.07</v>
      </c>
      <c r="T5" s="216">
        <v>0.47</v>
      </c>
      <c r="U5" s="216">
        <v>49.92</v>
      </c>
      <c r="V5" s="216">
        <v>2.89</v>
      </c>
      <c r="W5" s="216">
        <v>4.82</v>
      </c>
      <c r="X5" s="216">
        <v>24.58</v>
      </c>
      <c r="Y5" s="216">
        <v>0</v>
      </c>
      <c r="Z5" s="216">
        <v>19.29</v>
      </c>
      <c r="AA5" s="216">
        <v>13.5</v>
      </c>
      <c r="AB5" s="216">
        <v>0</v>
      </c>
      <c r="AC5" s="216">
        <v>14.95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82.26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271</v>
      </c>
      <c r="L6" s="216">
        <v>6.75</v>
      </c>
      <c r="M6" s="216">
        <v>64.13</v>
      </c>
      <c r="N6" s="216">
        <v>52.94</v>
      </c>
      <c r="O6" s="216">
        <v>73.900000000000006</v>
      </c>
      <c r="P6" s="216">
        <v>31.87</v>
      </c>
      <c r="Q6" s="216">
        <v>5.17</v>
      </c>
      <c r="R6" s="216">
        <v>5.79</v>
      </c>
      <c r="S6" s="216">
        <v>6.07</v>
      </c>
      <c r="T6" s="216">
        <v>0.47</v>
      </c>
      <c r="U6" s="216">
        <v>49.92</v>
      </c>
      <c r="V6" s="216">
        <v>2.89</v>
      </c>
      <c r="W6" s="216">
        <v>4.82</v>
      </c>
      <c r="X6" s="216">
        <v>19.29</v>
      </c>
      <c r="Y6" s="216">
        <v>0</v>
      </c>
      <c r="Z6" s="216">
        <v>19.29</v>
      </c>
      <c r="AA6" s="216">
        <v>13.5</v>
      </c>
      <c r="AB6" s="216">
        <v>0</v>
      </c>
      <c r="AC6" s="216">
        <v>14.95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82.26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271</v>
      </c>
      <c r="L7" s="216">
        <v>6.75</v>
      </c>
      <c r="M7" s="216">
        <v>64.13</v>
      </c>
      <c r="N7" s="216">
        <v>52.94</v>
      </c>
      <c r="O7" s="216">
        <v>73.900000000000006</v>
      </c>
      <c r="P7" s="216">
        <v>31.87</v>
      </c>
      <c r="Q7" s="216">
        <v>5.17</v>
      </c>
      <c r="R7" s="216">
        <v>5.79</v>
      </c>
      <c r="S7" s="216">
        <v>6.07</v>
      </c>
      <c r="T7" s="216">
        <v>0.47</v>
      </c>
      <c r="U7" s="216">
        <v>49.92</v>
      </c>
      <c r="V7" s="216">
        <v>2.89</v>
      </c>
      <c r="W7" s="216">
        <v>4.82</v>
      </c>
      <c r="X7" s="216">
        <v>19.29</v>
      </c>
      <c r="Y7" s="216">
        <v>0</v>
      </c>
      <c r="Z7" s="216">
        <v>19.29</v>
      </c>
      <c r="AA7" s="216">
        <v>13.5</v>
      </c>
      <c r="AB7" s="216">
        <v>0</v>
      </c>
      <c r="AC7" s="216">
        <v>14.95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82.26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270.87</v>
      </c>
      <c r="L8" s="216">
        <v>6.75</v>
      </c>
      <c r="M8" s="216">
        <v>64.13</v>
      </c>
      <c r="N8" s="216">
        <v>52.94</v>
      </c>
      <c r="O8" s="216">
        <v>73.900000000000006</v>
      </c>
      <c r="P8" s="216">
        <v>31.87</v>
      </c>
      <c r="Q8" s="216">
        <v>5.1100000000000003</v>
      </c>
      <c r="R8" s="216">
        <v>5.79</v>
      </c>
      <c r="S8" s="216">
        <v>5.86</v>
      </c>
      <c r="T8" s="216">
        <v>0.42</v>
      </c>
      <c r="U8" s="216">
        <v>49.92</v>
      </c>
      <c r="V8" s="216">
        <v>2.89</v>
      </c>
      <c r="W8" s="216">
        <v>4.82</v>
      </c>
      <c r="X8" s="216">
        <v>19.29</v>
      </c>
      <c r="Y8" s="216">
        <v>0</v>
      </c>
      <c r="Z8" s="216">
        <v>19.29</v>
      </c>
      <c r="AA8" s="216">
        <v>13.5</v>
      </c>
      <c r="AB8" s="216">
        <v>0</v>
      </c>
      <c r="AC8" s="216">
        <v>14.95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82.26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270.87</v>
      </c>
      <c r="L9" s="216">
        <v>6.75</v>
      </c>
      <c r="M9" s="216">
        <v>64.13</v>
      </c>
      <c r="N9" s="216">
        <v>52.94</v>
      </c>
      <c r="O9" s="216">
        <v>73.900000000000006</v>
      </c>
      <c r="P9" s="216">
        <v>31.87</v>
      </c>
      <c r="Q9" s="216">
        <v>5.17</v>
      </c>
      <c r="R9" s="216">
        <v>5.79</v>
      </c>
      <c r="S9" s="216">
        <v>6.07</v>
      </c>
      <c r="T9" s="216">
        <v>0.47</v>
      </c>
      <c r="U9" s="216">
        <v>49.92</v>
      </c>
      <c r="V9" s="216">
        <v>2.89</v>
      </c>
      <c r="W9" s="216">
        <v>4.82</v>
      </c>
      <c r="X9" s="216">
        <v>19.29</v>
      </c>
      <c r="Y9" s="216">
        <v>0</v>
      </c>
      <c r="Z9" s="216">
        <v>19.29</v>
      </c>
      <c r="AA9" s="216">
        <v>13.5</v>
      </c>
      <c r="AB9" s="216">
        <v>0</v>
      </c>
      <c r="AC9" s="216">
        <v>14.95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82.26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270.87</v>
      </c>
      <c r="L10" s="216">
        <v>6.93</v>
      </c>
      <c r="M10" s="216">
        <v>64.13</v>
      </c>
      <c r="N10" s="216">
        <v>52.94</v>
      </c>
      <c r="O10" s="216">
        <v>73.900000000000006</v>
      </c>
      <c r="P10" s="216">
        <v>31.87</v>
      </c>
      <c r="Q10" s="216">
        <v>5.17</v>
      </c>
      <c r="R10" s="216">
        <v>5.79</v>
      </c>
      <c r="S10" s="216">
        <v>6.07</v>
      </c>
      <c r="T10" s="216">
        <v>0.47</v>
      </c>
      <c r="U10" s="216">
        <v>49.92</v>
      </c>
      <c r="V10" s="216">
        <v>2.89</v>
      </c>
      <c r="W10" s="216">
        <v>4.82</v>
      </c>
      <c r="X10" s="216">
        <v>19.29</v>
      </c>
      <c r="Y10" s="216">
        <v>0</v>
      </c>
      <c r="Z10" s="216">
        <v>19.29</v>
      </c>
      <c r="AA10" s="216">
        <v>13.5</v>
      </c>
      <c r="AB10" s="216">
        <v>0</v>
      </c>
      <c r="AC10" s="216">
        <v>14.95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82.26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270.87</v>
      </c>
      <c r="L11" s="216">
        <v>6.93</v>
      </c>
      <c r="M11" s="216">
        <v>64.13</v>
      </c>
      <c r="N11" s="216">
        <v>52.94</v>
      </c>
      <c r="O11" s="216">
        <v>73.900000000000006</v>
      </c>
      <c r="P11" s="216">
        <v>31.87</v>
      </c>
      <c r="Q11" s="216">
        <v>5.17</v>
      </c>
      <c r="R11" s="216">
        <v>5.79</v>
      </c>
      <c r="S11" s="216">
        <v>6.07</v>
      </c>
      <c r="T11" s="216">
        <v>0.47</v>
      </c>
      <c r="U11" s="216">
        <v>49.92</v>
      </c>
      <c r="V11" s="216">
        <v>2.89</v>
      </c>
      <c r="W11" s="216">
        <v>4.82</v>
      </c>
      <c r="X11" s="216">
        <v>19.29</v>
      </c>
      <c r="Y11" s="216">
        <v>0</v>
      </c>
      <c r="Z11" s="216">
        <v>19.29</v>
      </c>
      <c r="AA11" s="216">
        <v>13.5</v>
      </c>
      <c r="AB11" s="216">
        <v>0</v>
      </c>
      <c r="AC11" s="216">
        <v>14.95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84.02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270.87</v>
      </c>
      <c r="L12" s="216">
        <v>6.93</v>
      </c>
      <c r="M12" s="216">
        <v>64.13</v>
      </c>
      <c r="N12" s="216">
        <v>52.94</v>
      </c>
      <c r="O12" s="216">
        <v>73.900000000000006</v>
      </c>
      <c r="P12" s="216">
        <v>31.87</v>
      </c>
      <c r="Q12" s="216">
        <v>4.8099999999999996</v>
      </c>
      <c r="R12" s="216">
        <v>5.79</v>
      </c>
      <c r="S12" s="216">
        <v>6.07</v>
      </c>
      <c r="T12" s="216">
        <v>0.47</v>
      </c>
      <c r="U12" s="216">
        <v>49.92</v>
      </c>
      <c r="V12" s="216">
        <v>2.89</v>
      </c>
      <c r="W12" s="216">
        <v>4.82</v>
      </c>
      <c r="X12" s="216">
        <v>19.29</v>
      </c>
      <c r="Y12" s="216">
        <v>0</v>
      </c>
      <c r="Z12" s="216">
        <v>19.29</v>
      </c>
      <c r="AA12" s="216">
        <v>13.5</v>
      </c>
      <c r="AB12" s="216">
        <v>0</v>
      </c>
      <c r="AC12" s="216">
        <v>14.95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84.02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270.87</v>
      </c>
      <c r="L13" s="216">
        <v>6.93</v>
      </c>
      <c r="M13" s="216">
        <v>64.13</v>
      </c>
      <c r="N13" s="216">
        <v>52.94</v>
      </c>
      <c r="O13" s="216">
        <v>73.900000000000006</v>
      </c>
      <c r="P13" s="216">
        <v>31.87</v>
      </c>
      <c r="Q13" s="216">
        <v>5.17</v>
      </c>
      <c r="R13" s="216">
        <v>5.79</v>
      </c>
      <c r="S13" s="216">
        <v>6.07</v>
      </c>
      <c r="T13" s="216">
        <v>0.47</v>
      </c>
      <c r="U13" s="216">
        <v>49.92</v>
      </c>
      <c r="V13" s="216">
        <v>2.89</v>
      </c>
      <c r="W13" s="216">
        <v>4.82</v>
      </c>
      <c r="X13" s="216">
        <v>19.29</v>
      </c>
      <c r="Y13" s="216">
        <v>0</v>
      </c>
      <c r="Z13" s="216">
        <v>19.29</v>
      </c>
      <c r="AA13" s="216">
        <v>13.5</v>
      </c>
      <c r="AB13" s="216">
        <v>0</v>
      </c>
      <c r="AC13" s="216">
        <v>14.95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84.02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270.87</v>
      </c>
      <c r="L14" s="216">
        <v>6.93</v>
      </c>
      <c r="M14" s="216">
        <v>64.13</v>
      </c>
      <c r="N14" s="216">
        <v>52.94</v>
      </c>
      <c r="O14" s="216">
        <v>73.900000000000006</v>
      </c>
      <c r="P14" s="216">
        <v>31.87</v>
      </c>
      <c r="Q14" s="216">
        <v>5.17</v>
      </c>
      <c r="R14" s="216">
        <v>5.79</v>
      </c>
      <c r="S14" s="216">
        <v>6.07</v>
      </c>
      <c r="T14" s="216">
        <v>0.47</v>
      </c>
      <c r="U14" s="216">
        <v>49.92</v>
      </c>
      <c r="V14" s="216">
        <v>2.89</v>
      </c>
      <c r="W14" s="216">
        <v>4.82</v>
      </c>
      <c r="X14" s="216">
        <v>19.29</v>
      </c>
      <c r="Y14" s="216">
        <v>0</v>
      </c>
      <c r="Z14" s="216">
        <v>19.29</v>
      </c>
      <c r="AA14" s="216">
        <v>13.5</v>
      </c>
      <c r="AB14" s="216">
        <v>0</v>
      </c>
      <c r="AC14" s="216">
        <v>14.95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84.02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270.87</v>
      </c>
      <c r="L15" s="216">
        <v>6.82</v>
      </c>
      <c r="M15" s="216">
        <v>64.13</v>
      </c>
      <c r="N15" s="216">
        <v>52.94</v>
      </c>
      <c r="O15" s="216">
        <v>73.900000000000006</v>
      </c>
      <c r="P15" s="216">
        <v>31.87</v>
      </c>
      <c r="Q15" s="216">
        <v>5.17</v>
      </c>
      <c r="R15" s="216">
        <v>5.79</v>
      </c>
      <c r="S15" s="216">
        <v>6.07</v>
      </c>
      <c r="T15" s="216">
        <v>0.47</v>
      </c>
      <c r="U15" s="216">
        <v>49.92</v>
      </c>
      <c r="V15" s="216">
        <v>2.89</v>
      </c>
      <c r="W15" s="216">
        <v>4.82</v>
      </c>
      <c r="X15" s="216">
        <v>19.29</v>
      </c>
      <c r="Y15" s="216">
        <v>0</v>
      </c>
      <c r="Z15" s="216">
        <v>19.440000000000001</v>
      </c>
      <c r="AA15" s="216">
        <v>13.5</v>
      </c>
      <c r="AB15" s="216">
        <v>0</v>
      </c>
      <c r="AC15" s="216">
        <v>14.95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84.02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270.87</v>
      </c>
      <c r="L16" s="216">
        <v>6.82</v>
      </c>
      <c r="M16" s="216">
        <v>64.13</v>
      </c>
      <c r="N16" s="216">
        <v>52.94</v>
      </c>
      <c r="O16" s="216">
        <v>73.900000000000006</v>
      </c>
      <c r="P16" s="216">
        <v>31.87</v>
      </c>
      <c r="Q16" s="216">
        <v>5.17</v>
      </c>
      <c r="R16" s="216">
        <v>5.79</v>
      </c>
      <c r="S16" s="216">
        <v>6.07</v>
      </c>
      <c r="T16" s="216">
        <v>0.47</v>
      </c>
      <c r="U16" s="216">
        <v>49.92</v>
      </c>
      <c r="V16" s="216">
        <v>2.89</v>
      </c>
      <c r="W16" s="216">
        <v>4.82</v>
      </c>
      <c r="X16" s="216">
        <v>19.29</v>
      </c>
      <c r="Y16" s="216">
        <v>0</v>
      </c>
      <c r="Z16" s="216">
        <v>19.440000000000001</v>
      </c>
      <c r="AA16" s="216">
        <v>13.5</v>
      </c>
      <c r="AB16" s="216">
        <v>0</v>
      </c>
      <c r="AC16" s="216">
        <v>14.95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84.02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270.87</v>
      </c>
      <c r="L17" s="216">
        <v>6.82</v>
      </c>
      <c r="M17" s="216">
        <v>64.13</v>
      </c>
      <c r="N17" s="216">
        <v>52.94</v>
      </c>
      <c r="O17" s="216">
        <v>73.900000000000006</v>
      </c>
      <c r="P17" s="216">
        <v>31.87</v>
      </c>
      <c r="Q17" s="216">
        <v>5.17</v>
      </c>
      <c r="R17" s="216">
        <v>5.79</v>
      </c>
      <c r="S17" s="216">
        <v>6.07</v>
      </c>
      <c r="T17" s="216">
        <v>0.47</v>
      </c>
      <c r="U17" s="216">
        <v>49.92</v>
      </c>
      <c r="V17" s="216">
        <v>2.89</v>
      </c>
      <c r="W17" s="216">
        <v>4.82</v>
      </c>
      <c r="X17" s="216">
        <v>19.29</v>
      </c>
      <c r="Y17" s="216">
        <v>0</v>
      </c>
      <c r="Z17" s="216">
        <v>19.29</v>
      </c>
      <c r="AA17" s="216">
        <v>13.5</v>
      </c>
      <c r="AB17" s="216">
        <v>0</v>
      </c>
      <c r="AC17" s="216">
        <v>14.95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84.02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270.87</v>
      </c>
      <c r="L18" s="216">
        <v>6.82</v>
      </c>
      <c r="M18" s="216">
        <v>64.13</v>
      </c>
      <c r="N18" s="216">
        <v>52.94</v>
      </c>
      <c r="O18" s="216">
        <v>73.900000000000006</v>
      </c>
      <c r="P18" s="216">
        <v>31.87</v>
      </c>
      <c r="Q18" s="216">
        <v>5.17</v>
      </c>
      <c r="R18" s="216">
        <v>5.79</v>
      </c>
      <c r="S18" s="216">
        <v>6.07</v>
      </c>
      <c r="T18" s="216">
        <v>0.47</v>
      </c>
      <c r="U18" s="216">
        <v>49.92</v>
      </c>
      <c r="V18" s="216">
        <v>2.89</v>
      </c>
      <c r="W18" s="216">
        <v>4.82</v>
      </c>
      <c r="X18" s="216">
        <v>19.29</v>
      </c>
      <c r="Y18" s="216">
        <v>0</v>
      </c>
      <c r="Z18" s="216">
        <v>19.29</v>
      </c>
      <c r="AA18" s="216">
        <v>13.5</v>
      </c>
      <c r="AB18" s="216">
        <v>0</v>
      </c>
      <c r="AC18" s="216">
        <v>14.95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84.02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270.87</v>
      </c>
      <c r="L19" s="216">
        <v>6.75</v>
      </c>
      <c r="M19" s="216">
        <v>64.13</v>
      </c>
      <c r="N19" s="216">
        <v>52.94</v>
      </c>
      <c r="O19" s="216">
        <v>73.900000000000006</v>
      </c>
      <c r="P19" s="216">
        <v>31.87</v>
      </c>
      <c r="Q19" s="216">
        <v>5.17</v>
      </c>
      <c r="R19" s="216">
        <v>5.79</v>
      </c>
      <c r="S19" s="216">
        <v>6.07</v>
      </c>
      <c r="T19" s="216">
        <v>0.47</v>
      </c>
      <c r="U19" s="216">
        <v>49.92</v>
      </c>
      <c r="V19" s="216">
        <v>2.89</v>
      </c>
      <c r="W19" s="216">
        <v>4.82</v>
      </c>
      <c r="X19" s="216">
        <v>19.29</v>
      </c>
      <c r="Y19" s="216">
        <v>0</v>
      </c>
      <c r="Z19" s="216">
        <v>19.29</v>
      </c>
      <c r="AA19" s="216">
        <v>13.5</v>
      </c>
      <c r="AB19" s="216">
        <v>0</v>
      </c>
      <c r="AC19" s="216">
        <v>14.95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84.02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270.87</v>
      </c>
      <c r="L20" s="216">
        <v>6.75</v>
      </c>
      <c r="M20" s="216">
        <v>64.13</v>
      </c>
      <c r="N20" s="216">
        <v>52.94</v>
      </c>
      <c r="O20" s="216">
        <v>73.900000000000006</v>
      </c>
      <c r="P20" s="216">
        <v>31.87</v>
      </c>
      <c r="Q20" s="216">
        <v>5.17</v>
      </c>
      <c r="R20" s="216">
        <v>5.79</v>
      </c>
      <c r="S20" s="216">
        <v>6.07</v>
      </c>
      <c r="T20" s="216">
        <v>0.47</v>
      </c>
      <c r="U20" s="216">
        <v>49.92</v>
      </c>
      <c r="V20" s="216">
        <v>2.89</v>
      </c>
      <c r="W20" s="216">
        <v>4.82</v>
      </c>
      <c r="X20" s="216">
        <v>19.29</v>
      </c>
      <c r="Y20" s="216">
        <v>0</v>
      </c>
      <c r="Z20" s="216">
        <v>19.29</v>
      </c>
      <c r="AA20" s="216">
        <v>13.5</v>
      </c>
      <c r="AB20" s="216">
        <v>0</v>
      </c>
      <c r="AC20" s="216">
        <v>14.95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84.02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270.87</v>
      </c>
      <c r="L21" s="216">
        <v>6.75</v>
      </c>
      <c r="M21" s="216">
        <v>64.13</v>
      </c>
      <c r="N21" s="216">
        <v>52.94</v>
      </c>
      <c r="O21" s="216">
        <v>73.900000000000006</v>
      </c>
      <c r="P21" s="216">
        <v>31.87</v>
      </c>
      <c r="Q21" s="216">
        <v>5.17</v>
      </c>
      <c r="R21" s="216">
        <v>5.79</v>
      </c>
      <c r="S21" s="216">
        <v>6.07</v>
      </c>
      <c r="T21" s="216">
        <v>0.47</v>
      </c>
      <c r="U21" s="216">
        <v>49.92</v>
      </c>
      <c r="V21" s="216">
        <v>2.89</v>
      </c>
      <c r="W21" s="216">
        <v>4.82</v>
      </c>
      <c r="X21" s="216">
        <v>19.29</v>
      </c>
      <c r="Y21" s="216">
        <v>0</v>
      </c>
      <c r="Z21" s="216">
        <v>19.29</v>
      </c>
      <c r="AA21" s="216">
        <v>13.5</v>
      </c>
      <c r="AB21" s="216">
        <v>0</v>
      </c>
      <c r="AC21" s="216">
        <v>14.95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84.02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270.87</v>
      </c>
      <c r="L22" s="216">
        <v>6.75</v>
      </c>
      <c r="M22" s="216">
        <v>64.13</v>
      </c>
      <c r="N22" s="216">
        <v>52.94</v>
      </c>
      <c r="O22" s="216">
        <v>73.900000000000006</v>
      </c>
      <c r="P22" s="216">
        <v>31.87</v>
      </c>
      <c r="Q22" s="216">
        <v>5.17</v>
      </c>
      <c r="R22" s="216">
        <v>5.79</v>
      </c>
      <c r="S22" s="216">
        <v>6.07</v>
      </c>
      <c r="T22" s="216">
        <v>0.47</v>
      </c>
      <c r="U22" s="216">
        <v>49.92</v>
      </c>
      <c r="V22" s="216">
        <v>2.89</v>
      </c>
      <c r="W22" s="216">
        <v>4.82</v>
      </c>
      <c r="X22" s="216">
        <v>19.29</v>
      </c>
      <c r="Y22" s="216">
        <v>0</v>
      </c>
      <c r="Z22" s="216">
        <v>19.29</v>
      </c>
      <c r="AA22" s="216">
        <v>13.5</v>
      </c>
      <c r="AB22" s="216">
        <v>0</v>
      </c>
      <c r="AC22" s="216">
        <v>14.95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84.02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270.39</v>
      </c>
      <c r="L23" s="216">
        <v>6.51</v>
      </c>
      <c r="M23" s="216">
        <v>64.13</v>
      </c>
      <c r="N23" s="216">
        <v>52.94</v>
      </c>
      <c r="O23" s="216">
        <v>73.900000000000006</v>
      </c>
      <c r="P23" s="216">
        <v>31.87</v>
      </c>
      <c r="Q23" s="216">
        <v>4.76</v>
      </c>
      <c r="R23" s="216">
        <v>5.59</v>
      </c>
      <c r="S23" s="216">
        <v>5.84</v>
      </c>
      <c r="T23" s="216">
        <v>0.48</v>
      </c>
      <c r="U23" s="216">
        <v>49.92</v>
      </c>
      <c r="V23" s="216">
        <v>2.79</v>
      </c>
      <c r="W23" s="216">
        <v>4.6500000000000004</v>
      </c>
      <c r="X23" s="216">
        <v>50.83</v>
      </c>
      <c r="Y23" s="216">
        <v>0</v>
      </c>
      <c r="Z23" s="216">
        <v>18.75</v>
      </c>
      <c r="AA23" s="216">
        <v>13.16</v>
      </c>
      <c r="AB23" s="216">
        <v>0</v>
      </c>
      <c r="AC23" s="216">
        <v>14.95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84.02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270.39</v>
      </c>
      <c r="L24" s="216">
        <v>6.51</v>
      </c>
      <c r="M24" s="216">
        <v>64.13</v>
      </c>
      <c r="N24" s="216">
        <v>52.94</v>
      </c>
      <c r="O24" s="216">
        <v>73.900000000000006</v>
      </c>
      <c r="P24" s="216">
        <v>31.87</v>
      </c>
      <c r="Q24" s="216">
        <v>4.76</v>
      </c>
      <c r="R24" s="216">
        <v>5.59</v>
      </c>
      <c r="S24" s="216">
        <v>5.84</v>
      </c>
      <c r="T24" s="216">
        <v>0.48</v>
      </c>
      <c r="U24" s="216">
        <v>49.92</v>
      </c>
      <c r="V24" s="216">
        <v>2.79</v>
      </c>
      <c r="W24" s="216">
        <v>4.6500000000000004</v>
      </c>
      <c r="X24" s="216">
        <v>62.08</v>
      </c>
      <c r="Y24" s="216">
        <v>0</v>
      </c>
      <c r="Z24" s="216">
        <v>18.75</v>
      </c>
      <c r="AA24" s="216">
        <v>13.16</v>
      </c>
      <c r="AB24" s="216">
        <v>0</v>
      </c>
      <c r="AC24" s="216">
        <v>14.95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84.02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270</v>
      </c>
      <c r="L25" s="216">
        <v>6.51</v>
      </c>
      <c r="M25" s="216">
        <v>64.13</v>
      </c>
      <c r="N25" s="216">
        <v>52.94</v>
      </c>
      <c r="O25" s="216">
        <v>73.900000000000006</v>
      </c>
      <c r="P25" s="216">
        <v>31.87</v>
      </c>
      <c r="Q25" s="216">
        <v>2.95</v>
      </c>
      <c r="R25" s="216">
        <v>5.59</v>
      </c>
      <c r="S25" s="216">
        <v>3.85</v>
      </c>
      <c r="T25" s="216">
        <v>0.45</v>
      </c>
      <c r="U25" s="216">
        <v>49.92</v>
      </c>
      <c r="V25" s="216">
        <v>2.79</v>
      </c>
      <c r="W25" s="216">
        <v>4.6500000000000004</v>
      </c>
      <c r="X25" s="216">
        <v>62.49</v>
      </c>
      <c r="Y25" s="216">
        <v>0</v>
      </c>
      <c r="Z25" s="216">
        <v>18.75</v>
      </c>
      <c r="AA25" s="216">
        <v>13.16</v>
      </c>
      <c r="AB25" s="216">
        <v>0</v>
      </c>
      <c r="AC25" s="216">
        <v>14.95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82.26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260.42</v>
      </c>
      <c r="L26" s="216">
        <v>6.51</v>
      </c>
      <c r="M26" s="216">
        <v>64.13</v>
      </c>
      <c r="N26" s="216">
        <v>52.94</v>
      </c>
      <c r="O26" s="216">
        <v>73.900000000000006</v>
      </c>
      <c r="P26" s="216">
        <v>31.87</v>
      </c>
      <c r="Q26" s="216">
        <v>2.87</v>
      </c>
      <c r="R26" s="216">
        <v>5.58</v>
      </c>
      <c r="S26" s="216">
        <v>3.85</v>
      </c>
      <c r="T26" s="216">
        <v>0.45</v>
      </c>
      <c r="U26" s="216">
        <v>49.92</v>
      </c>
      <c r="V26" s="216">
        <v>2.79</v>
      </c>
      <c r="W26" s="216">
        <v>4.6500000000000004</v>
      </c>
      <c r="X26" s="216">
        <v>62.49</v>
      </c>
      <c r="Y26" s="216">
        <v>0</v>
      </c>
      <c r="Z26" s="216">
        <v>18.75</v>
      </c>
      <c r="AA26" s="216">
        <v>13.13</v>
      </c>
      <c r="AB26" s="216">
        <v>0</v>
      </c>
      <c r="AC26" s="216">
        <v>14.95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80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269.89999999999998</v>
      </c>
      <c r="L27" s="216">
        <v>10.78</v>
      </c>
      <c r="M27" s="216">
        <v>64.13</v>
      </c>
      <c r="N27" s="216">
        <v>52.94</v>
      </c>
      <c r="O27" s="216">
        <v>73.900000000000006</v>
      </c>
      <c r="P27" s="216">
        <v>31.87</v>
      </c>
      <c r="Q27" s="216">
        <v>3.52</v>
      </c>
      <c r="R27" s="216">
        <v>18.59</v>
      </c>
      <c r="S27" s="216">
        <v>3.86</v>
      </c>
      <c r="T27" s="216">
        <v>0.27</v>
      </c>
      <c r="U27" s="216">
        <v>49.92</v>
      </c>
      <c r="V27" s="216">
        <v>8.7799999999999994</v>
      </c>
      <c r="W27" s="216">
        <v>17.61</v>
      </c>
      <c r="X27" s="216">
        <v>62.49</v>
      </c>
      <c r="Y27" s="216">
        <v>0</v>
      </c>
      <c r="Z27" s="216">
        <v>58.95</v>
      </c>
      <c r="AA27" s="216">
        <v>33.43</v>
      </c>
      <c r="AB27" s="216">
        <v>0</v>
      </c>
      <c r="AC27" s="216">
        <v>14.95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82.26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269.91000000000003</v>
      </c>
      <c r="L28" s="216">
        <v>6.75</v>
      </c>
      <c r="M28" s="216">
        <v>64.13</v>
      </c>
      <c r="N28" s="216">
        <v>52.94</v>
      </c>
      <c r="O28" s="216">
        <v>73.900000000000006</v>
      </c>
      <c r="P28" s="216">
        <v>31.87</v>
      </c>
      <c r="Q28" s="216">
        <v>3.52</v>
      </c>
      <c r="R28" s="216">
        <v>18.59</v>
      </c>
      <c r="S28" s="216">
        <v>3.86</v>
      </c>
      <c r="T28" s="216">
        <v>0.27</v>
      </c>
      <c r="U28" s="216">
        <v>49.92</v>
      </c>
      <c r="V28" s="216">
        <v>8.7799999999999994</v>
      </c>
      <c r="W28" s="216">
        <v>17.61</v>
      </c>
      <c r="X28" s="216">
        <v>62.49</v>
      </c>
      <c r="Y28" s="216">
        <v>0</v>
      </c>
      <c r="Z28" s="216">
        <v>57.28</v>
      </c>
      <c r="AA28" s="216">
        <v>33.43</v>
      </c>
      <c r="AB28" s="216">
        <v>0</v>
      </c>
      <c r="AC28" s="216">
        <v>14.95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82.26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6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269.89999999999998</v>
      </c>
      <c r="L29" s="216">
        <v>6.75</v>
      </c>
      <c r="M29" s="216">
        <v>64.13</v>
      </c>
      <c r="N29" s="216">
        <v>52.94</v>
      </c>
      <c r="O29" s="216">
        <v>73.900000000000006</v>
      </c>
      <c r="P29" s="216">
        <v>31.87</v>
      </c>
      <c r="Q29" s="216">
        <v>3.52</v>
      </c>
      <c r="R29" s="216">
        <v>18.579999999999998</v>
      </c>
      <c r="S29" s="216">
        <v>3.86</v>
      </c>
      <c r="T29" s="216">
        <v>0.27</v>
      </c>
      <c r="U29" s="216">
        <v>49.92</v>
      </c>
      <c r="V29" s="216">
        <v>7.61</v>
      </c>
      <c r="W29" s="216">
        <v>17.61</v>
      </c>
      <c r="X29" s="216">
        <v>62.49</v>
      </c>
      <c r="Y29" s="216">
        <v>0</v>
      </c>
      <c r="Z29" s="216">
        <v>58.95</v>
      </c>
      <c r="AA29" s="216">
        <v>13.5</v>
      </c>
      <c r="AB29" s="216">
        <v>0</v>
      </c>
      <c r="AC29" s="216">
        <v>14.95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82.26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15.98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269.91000000000003</v>
      </c>
      <c r="L30" s="216">
        <v>6.75</v>
      </c>
      <c r="M30" s="216">
        <v>64.13</v>
      </c>
      <c r="N30" s="216">
        <v>52.94</v>
      </c>
      <c r="O30" s="216">
        <v>73.900000000000006</v>
      </c>
      <c r="P30" s="216">
        <v>31.87</v>
      </c>
      <c r="Q30" s="216">
        <v>3.52</v>
      </c>
      <c r="R30" s="216">
        <v>11.3</v>
      </c>
      <c r="S30" s="216">
        <v>3.86</v>
      </c>
      <c r="T30" s="216">
        <v>0.27</v>
      </c>
      <c r="U30" s="216">
        <v>49.92</v>
      </c>
      <c r="V30" s="216">
        <v>2.89</v>
      </c>
      <c r="W30" s="216">
        <v>4.82</v>
      </c>
      <c r="X30" s="216">
        <v>47.47</v>
      </c>
      <c r="Y30" s="216">
        <v>0</v>
      </c>
      <c r="Z30" s="216">
        <v>19.29</v>
      </c>
      <c r="AA30" s="216">
        <v>13.5</v>
      </c>
      <c r="AB30" s="216">
        <v>0</v>
      </c>
      <c r="AC30" s="216">
        <v>14.95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82.26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32.06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269.27999999999997</v>
      </c>
      <c r="L31" s="216">
        <v>6.75</v>
      </c>
      <c r="M31" s="216">
        <v>64.13</v>
      </c>
      <c r="N31" s="216">
        <v>52.94</v>
      </c>
      <c r="O31" s="216">
        <v>73.900000000000006</v>
      </c>
      <c r="P31" s="216">
        <v>31.87</v>
      </c>
      <c r="Q31" s="216">
        <v>4.3899999999999997</v>
      </c>
      <c r="R31" s="216">
        <v>5.79</v>
      </c>
      <c r="S31" s="216">
        <v>3.86</v>
      </c>
      <c r="T31" s="216">
        <v>0.27</v>
      </c>
      <c r="U31" s="216">
        <v>49.92</v>
      </c>
      <c r="V31" s="216">
        <v>2.89</v>
      </c>
      <c r="W31" s="216">
        <v>4.82</v>
      </c>
      <c r="X31" s="216">
        <v>19.29</v>
      </c>
      <c r="Y31" s="216">
        <v>0</v>
      </c>
      <c r="Z31" s="216">
        <v>19.29</v>
      </c>
      <c r="AA31" s="216">
        <v>13.5</v>
      </c>
      <c r="AB31" s="216">
        <v>0</v>
      </c>
      <c r="AC31" s="216">
        <v>14.95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82.26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46.5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269.27</v>
      </c>
      <c r="L32" s="216">
        <v>6.75</v>
      </c>
      <c r="M32" s="216">
        <v>64.13</v>
      </c>
      <c r="N32" s="216">
        <v>52.94</v>
      </c>
      <c r="O32" s="216">
        <v>73.900000000000006</v>
      </c>
      <c r="P32" s="216">
        <v>31.87</v>
      </c>
      <c r="Q32" s="216">
        <v>4.3899999999999997</v>
      </c>
      <c r="R32" s="216">
        <v>5.79</v>
      </c>
      <c r="S32" s="216">
        <v>3.86</v>
      </c>
      <c r="T32" s="216">
        <v>0.27</v>
      </c>
      <c r="U32" s="216">
        <v>49.92</v>
      </c>
      <c r="V32" s="216">
        <v>2.89</v>
      </c>
      <c r="W32" s="216">
        <v>4.82</v>
      </c>
      <c r="X32" s="216">
        <v>19.29</v>
      </c>
      <c r="Y32" s="216">
        <v>0</v>
      </c>
      <c r="Z32" s="216">
        <v>19.29</v>
      </c>
      <c r="AA32" s="216">
        <v>13.5</v>
      </c>
      <c r="AB32" s="216">
        <v>0</v>
      </c>
      <c r="AC32" s="216">
        <v>14.95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82.26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46.5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270.49</v>
      </c>
      <c r="L33" s="216">
        <v>6.75</v>
      </c>
      <c r="M33" s="216">
        <v>64.13</v>
      </c>
      <c r="N33" s="216">
        <v>52.94</v>
      </c>
      <c r="O33" s="216">
        <v>73.900000000000006</v>
      </c>
      <c r="P33" s="216">
        <v>31.87</v>
      </c>
      <c r="Q33" s="216">
        <v>4.9800000000000004</v>
      </c>
      <c r="R33" s="216">
        <v>9.9499999999999993</v>
      </c>
      <c r="S33" s="216">
        <v>5.8</v>
      </c>
      <c r="T33" s="216">
        <v>0.46</v>
      </c>
      <c r="U33" s="216">
        <v>49.92</v>
      </c>
      <c r="V33" s="216">
        <v>2.89</v>
      </c>
      <c r="W33" s="216">
        <v>4.82</v>
      </c>
      <c r="X33" s="216">
        <v>19.29</v>
      </c>
      <c r="Y33" s="216">
        <v>0</v>
      </c>
      <c r="Z33" s="216">
        <v>19.29</v>
      </c>
      <c r="AA33" s="216">
        <v>13.5</v>
      </c>
      <c r="AB33" s="216">
        <v>0</v>
      </c>
      <c r="AC33" s="216">
        <v>14.95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82.26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46.5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270.49</v>
      </c>
      <c r="L34" s="216">
        <v>6.75</v>
      </c>
      <c r="M34" s="216">
        <v>64.13</v>
      </c>
      <c r="N34" s="216">
        <v>52.94</v>
      </c>
      <c r="O34" s="216">
        <v>73.900000000000006</v>
      </c>
      <c r="P34" s="216">
        <v>31.87</v>
      </c>
      <c r="Q34" s="216">
        <v>4.9800000000000004</v>
      </c>
      <c r="R34" s="216">
        <v>6.39</v>
      </c>
      <c r="S34" s="216">
        <v>5.8</v>
      </c>
      <c r="T34" s="216">
        <v>0.46</v>
      </c>
      <c r="U34" s="216">
        <v>49.92</v>
      </c>
      <c r="V34" s="216">
        <v>2.89</v>
      </c>
      <c r="W34" s="216">
        <v>4.82</v>
      </c>
      <c r="X34" s="216">
        <v>19.29</v>
      </c>
      <c r="Y34" s="216">
        <v>0</v>
      </c>
      <c r="Z34" s="216">
        <v>19.29</v>
      </c>
      <c r="AA34" s="216">
        <v>13.5</v>
      </c>
      <c r="AB34" s="216">
        <v>0</v>
      </c>
      <c r="AC34" s="216">
        <v>14.95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82.26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270.49</v>
      </c>
      <c r="L35" s="216">
        <v>6.8</v>
      </c>
      <c r="M35" s="216">
        <v>64.13</v>
      </c>
      <c r="N35" s="216">
        <v>52.94</v>
      </c>
      <c r="O35" s="216">
        <v>73.900000000000006</v>
      </c>
      <c r="P35" s="216">
        <v>31.87</v>
      </c>
      <c r="Q35" s="216">
        <v>4.9800000000000004</v>
      </c>
      <c r="R35" s="216">
        <v>5.79</v>
      </c>
      <c r="S35" s="216">
        <v>5.8</v>
      </c>
      <c r="T35" s="216">
        <v>0.46</v>
      </c>
      <c r="U35" s="216">
        <v>49.92</v>
      </c>
      <c r="V35" s="216">
        <v>2.89</v>
      </c>
      <c r="W35" s="216">
        <v>6.61</v>
      </c>
      <c r="X35" s="216">
        <v>19.29</v>
      </c>
      <c r="Y35" s="216">
        <v>0</v>
      </c>
      <c r="Z35" s="216">
        <v>19.29</v>
      </c>
      <c r="AA35" s="216">
        <v>13.5</v>
      </c>
      <c r="AB35" s="216">
        <v>0</v>
      </c>
      <c r="AC35" s="216">
        <v>14.95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84.02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270.49</v>
      </c>
      <c r="L36" s="216">
        <v>6.8</v>
      </c>
      <c r="M36" s="216">
        <v>64.13</v>
      </c>
      <c r="N36" s="216">
        <v>52.94</v>
      </c>
      <c r="O36" s="216">
        <v>73.900000000000006</v>
      </c>
      <c r="P36" s="216">
        <v>31.87</v>
      </c>
      <c r="Q36" s="216">
        <v>4.9800000000000004</v>
      </c>
      <c r="R36" s="216">
        <v>5.79</v>
      </c>
      <c r="S36" s="216">
        <v>5.8</v>
      </c>
      <c r="T36" s="216">
        <v>0.46</v>
      </c>
      <c r="U36" s="216">
        <v>49.92</v>
      </c>
      <c r="V36" s="216">
        <v>2.89</v>
      </c>
      <c r="W36" s="216">
        <v>4.82</v>
      </c>
      <c r="X36" s="216">
        <v>19.29</v>
      </c>
      <c r="Y36" s="216">
        <v>0</v>
      </c>
      <c r="Z36" s="216">
        <v>19.29</v>
      </c>
      <c r="AA36" s="216">
        <v>13.5</v>
      </c>
      <c r="AB36" s="216">
        <v>0</v>
      </c>
      <c r="AC36" s="216">
        <v>14.95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84.02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270.49</v>
      </c>
      <c r="L37" s="216">
        <v>6.8</v>
      </c>
      <c r="M37" s="216">
        <v>64.13</v>
      </c>
      <c r="N37" s="216">
        <v>52.94</v>
      </c>
      <c r="O37" s="216">
        <v>73.900000000000006</v>
      </c>
      <c r="P37" s="216">
        <v>31.87</v>
      </c>
      <c r="Q37" s="216">
        <v>4.8099999999999996</v>
      </c>
      <c r="R37" s="216">
        <v>5.79</v>
      </c>
      <c r="S37" s="216">
        <v>5.8</v>
      </c>
      <c r="T37" s="216">
        <v>0.46</v>
      </c>
      <c r="U37" s="216">
        <v>49.92</v>
      </c>
      <c r="V37" s="216">
        <v>2.89</v>
      </c>
      <c r="W37" s="216">
        <v>4.82</v>
      </c>
      <c r="X37" s="216">
        <v>19.29</v>
      </c>
      <c r="Y37" s="216">
        <v>0</v>
      </c>
      <c r="Z37" s="216">
        <v>19.29</v>
      </c>
      <c r="AA37" s="216">
        <v>13.5</v>
      </c>
      <c r="AB37" s="216">
        <v>0</v>
      </c>
      <c r="AC37" s="216">
        <v>14.95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84.02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270.49</v>
      </c>
      <c r="L38" s="216">
        <v>6.8</v>
      </c>
      <c r="M38" s="216">
        <v>64.13</v>
      </c>
      <c r="N38" s="216">
        <v>52.94</v>
      </c>
      <c r="O38" s="216">
        <v>73.900000000000006</v>
      </c>
      <c r="P38" s="216">
        <v>31.87</v>
      </c>
      <c r="Q38" s="216">
        <v>4.8099999999999996</v>
      </c>
      <c r="R38" s="216">
        <v>7.75</v>
      </c>
      <c r="S38" s="216">
        <v>5.8</v>
      </c>
      <c r="T38" s="216">
        <v>0.46</v>
      </c>
      <c r="U38" s="216">
        <v>49.92</v>
      </c>
      <c r="V38" s="216">
        <v>2.89</v>
      </c>
      <c r="W38" s="216">
        <v>4.82</v>
      </c>
      <c r="X38" s="216">
        <v>19.29</v>
      </c>
      <c r="Y38" s="216">
        <v>0</v>
      </c>
      <c r="Z38" s="216">
        <v>30.14</v>
      </c>
      <c r="AA38" s="216">
        <v>13.5</v>
      </c>
      <c r="AB38" s="216">
        <v>0</v>
      </c>
      <c r="AC38" s="216">
        <v>14.95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84.02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270.02</v>
      </c>
      <c r="L39" s="216">
        <v>6.75</v>
      </c>
      <c r="M39" s="216">
        <v>64.13</v>
      </c>
      <c r="N39" s="216">
        <v>52.94</v>
      </c>
      <c r="O39" s="216">
        <v>73.900000000000006</v>
      </c>
      <c r="P39" s="216">
        <v>31.87</v>
      </c>
      <c r="Q39" s="216">
        <v>4.8099999999999996</v>
      </c>
      <c r="R39" s="216">
        <v>6.9</v>
      </c>
      <c r="S39" s="216">
        <v>5.77</v>
      </c>
      <c r="T39" s="216">
        <v>0.49</v>
      </c>
      <c r="U39" s="216">
        <v>49.92</v>
      </c>
      <c r="V39" s="216">
        <v>2.89</v>
      </c>
      <c r="W39" s="216">
        <v>4.82</v>
      </c>
      <c r="X39" s="216">
        <v>19.29</v>
      </c>
      <c r="Y39" s="216">
        <v>0</v>
      </c>
      <c r="Z39" s="216">
        <v>18.89</v>
      </c>
      <c r="AA39" s="216">
        <v>13.5</v>
      </c>
      <c r="AB39" s="216">
        <v>0</v>
      </c>
      <c r="AC39" s="216">
        <v>14.95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84.02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270.02</v>
      </c>
      <c r="L40" s="216">
        <v>6.75</v>
      </c>
      <c r="M40" s="216">
        <v>64.13</v>
      </c>
      <c r="N40" s="216">
        <v>52.94</v>
      </c>
      <c r="O40" s="216">
        <v>73.900000000000006</v>
      </c>
      <c r="P40" s="216">
        <v>31.87</v>
      </c>
      <c r="Q40" s="216">
        <v>4.8099999999999996</v>
      </c>
      <c r="R40" s="216">
        <v>6.9</v>
      </c>
      <c r="S40" s="216">
        <v>5.77</v>
      </c>
      <c r="T40" s="216">
        <v>0.49</v>
      </c>
      <c r="U40" s="216">
        <v>49.92</v>
      </c>
      <c r="V40" s="216">
        <v>2.89</v>
      </c>
      <c r="W40" s="216">
        <v>4.82</v>
      </c>
      <c r="X40" s="216">
        <v>43.4</v>
      </c>
      <c r="Y40" s="216">
        <v>0</v>
      </c>
      <c r="Z40" s="216">
        <v>18.89</v>
      </c>
      <c r="AA40" s="216">
        <v>13.5</v>
      </c>
      <c r="AB40" s="216">
        <v>0</v>
      </c>
      <c r="AC40" s="216">
        <v>14.95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84.02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270.02</v>
      </c>
      <c r="L41" s="216">
        <v>6.75</v>
      </c>
      <c r="M41" s="216">
        <v>64.13</v>
      </c>
      <c r="N41" s="216">
        <v>52.94</v>
      </c>
      <c r="O41" s="216">
        <v>73.900000000000006</v>
      </c>
      <c r="P41" s="216">
        <v>28.73</v>
      </c>
      <c r="Q41" s="216">
        <v>4.8099999999999996</v>
      </c>
      <c r="R41" s="216">
        <v>6.9</v>
      </c>
      <c r="S41" s="216">
        <v>5.77</v>
      </c>
      <c r="T41" s="216">
        <v>0.49</v>
      </c>
      <c r="U41" s="216">
        <v>49.92</v>
      </c>
      <c r="V41" s="216">
        <v>2.89</v>
      </c>
      <c r="W41" s="216">
        <v>4.82</v>
      </c>
      <c r="X41" s="216">
        <v>62.49</v>
      </c>
      <c r="Y41" s="216">
        <v>0</v>
      </c>
      <c r="Z41" s="216">
        <v>19.29</v>
      </c>
      <c r="AA41" s="216">
        <v>13.5</v>
      </c>
      <c r="AB41" s="216">
        <v>0</v>
      </c>
      <c r="AC41" s="216">
        <v>14.95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84.02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270.02</v>
      </c>
      <c r="L42" s="216">
        <v>6.75</v>
      </c>
      <c r="M42" s="216">
        <v>64.13</v>
      </c>
      <c r="N42" s="216">
        <v>52.94</v>
      </c>
      <c r="O42" s="216">
        <v>73.900000000000006</v>
      </c>
      <c r="P42" s="216">
        <v>28.48</v>
      </c>
      <c r="Q42" s="216">
        <v>4.8099999999999996</v>
      </c>
      <c r="R42" s="216">
        <v>6.9</v>
      </c>
      <c r="S42" s="216">
        <v>5.77</v>
      </c>
      <c r="T42" s="216">
        <v>0.49</v>
      </c>
      <c r="U42" s="216">
        <v>49.92</v>
      </c>
      <c r="V42" s="216">
        <v>2.89</v>
      </c>
      <c r="W42" s="216">
        <v>4.82</v>
      </c>
      <c r="X42" s="216">
        <v>62.49</v>
      </c>
      <c r="Y42" s="216">
        <v>0</v>
      </c>
      <c r="Z42" s="216">
        <v>19.29</v>
      </c>
      <c r="AA42" s="216">
        <v>13.5</v>
      </c>
      <c r="AB42" s="216">
        <v>0</v>
      </c>
      <c r="AC42" s="216">
        <v>14.95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84.02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270.02</v>
      </c>
      <c r="L43" s="216">
        <v>6.75</v>
      </c>
      <c r="M43" s="216">
        <v>64.13</v>
      </c>
      <c r="N43" s="216">
        <v>52.94</v>
      </c>
      <c r="O43" s="216">
        <v>73.900000000000006</v>
      </c>
      <c r="P43" s="216">
        <v>28.48</v>
      </c>
      <c r="Q43" s="216">
        <v>4.51</v>
      </c>
      <c r="R43" s="216">
        <v>6.9</v>
      </c>
      <c r="S43" s="216">
        <v>5.77</v>
      </c>
      <c r="T43" s="216">
        <v>0.46</v>
      </c>
      <c r="U43" s="216">
        <v>49.92</v>
      </c>
      <c r="V43" s="216">
        <v>2.89</v>
      </c>
      <c r="W43" s="216">
        <v>4.82</v>
      </c>
      <c r="X43" s="216">
        <v>62.49</v>
      </c>
      <c r="Y43" s="216">
        <v>0</v>
      </c>
      <c r="Z43" s="216">
        <v>19.29</v>
      </c>
      <c r="AA43" s="216">
        <v>13.5</v>
      </c>
      <c r="AB43" s="216">
        <v>0</v>
      </c>
      <c r="AC43" s="216">
        <v>14.95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84.02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270.02</v>
      </c>
      <c r="L44" s="216">
        <v>6.75</v>
      </c>
      <c r="M44" s="216">
        <v>64.13</v>
      </c>
      <c r="N44" s="216">
        <v>52.94</v>
      </c>
      <c r="O44" s="216">
        <v>73.900000000000006</v>
      </c>
      <c r="P44" s="216">
        <v>28.48</v>
      </c>
      <c r="Q44" s="216">
        <v>4.51</v>
      </c>
      <c r="R44" s="216">
        <v>6.9</v>
      </c>
      <c r="S44" s="216">
        <v>5.77</v>
      </c>
      <c r="T44" s="216">
        <v>0.46</v>
      </c>
      <c r="U44" s="216">
        <v>49.92</v>
      </c>
      <c r="V44" s="216">
        <v>2.89</v>
      </c>
      <c r="W44" s="216">
        <v>4.82</v>
      </c>
      <c r="X44" s="216">
        <v>62.49</v>
      </c>
      <c r="Y44" s="216">
        <v>0</v>
      </c>
      <c r="Z44" s="216">
        <v>19.29</v>
      </c>
      <c r="AA44" s="216">
        <v>13.5</v>
      </c>
      <c r="AB44" s="216">
        <v>0</v>
      </c>
      <c r="AC44" s="216">
        <v>14.95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84.02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270.02</v>
      </c>
      <c r="L45" s="216">
        <v>6.75</v>
      </c>
      <c r="M45" s="216">
        <v>64.13</v>
      </c>
      <c r="N45" s="216">
        <v>52.94</v>
      </c>
      <c r="O45" s="216">
        <v>73.900000000000006</v>
      </c>
      <c r="P45" s="216">
        <v>28.48</v>
      </c>
      <c r="Q45" s="216">
        <v>4.51</v>
      </c>
      <c r="R45" s="216">
        <v>6.9</v>
      </c>
      <c r="S45" s="216">
        <v>5.77</v>
      </c>
      <c r="T45" s="216">
        <v>0.46</v>
      </c>
      <c r="U45" s="216">
        <v>49.92</v>
      </c>
      <c r="V45" s="216">
        <v>2.89</v>
      </c>
      <c r="W45" s="216">
        <v>4.82</v>
      </c>
      <c r="X45" s="216">
        <v>62.49</v>
      </c>
      <c r="Y45" s="216">
        <v>0</v>
      </c>
      <c r="Z45" s="216">
        <v>19.29</v>
      </c>
      <c r="AA45" s="216">
        <v>13.5</v>
      </c>
      <c r="AB45" s="216">
        <v>0</v>
      </c>
      <c r="AC45" s="216">
        <v>14.95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84.02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270.02</v>
      </c>
      <c r="L46" s="216">
        <v>6.75</v>
      </c>
      <c r="M46" s="216">
        <v>64.13</v>
      </c>
      <c r="N46" s="216">
        <v>52.94</v>
      </c>
      <c r="O46" s="216">
        <v>73.900000000000006</v>
      </c>
      <c r="P46" s="216">
        <v>28.48</v>
      </c>
      <c r="Q46" s="216">
        <v>4.51</v>
      </c>
      <c r="R46" s="216">
        <v>6.9</v>
      </c>
      <c r="S46" s="216">
        <v>5.77</v>
      </c>
      <c r="T46" s="216">
        <v>0.46</v>
      </c>
      <c r="U46" s="216">
        <v>49.92</v>
      </c>
      <c r="V46" s="216">
        <v>2.89</v>
      </c>
      <c r="W46" s="216">
        <v>4.82</v>
      </c>
      <c r="X46" s="216">
        <v>62.49</v>
      </c>
      <c r="Y46" s="216">
        <v>0</v>
      </c>
      <c r="Z46" s="216">
        <v>19.29</v>
      </c>
      <c r="AA46" s="216">
        <v>13.5</v>
      </c>
      <c r="AB46" s="216">
        <v>0</v>
      </c>
      <c r="AC46" s="216">
        <v>14.95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84.02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270.02</v>
      </c>
      <c r="L47" s="216">
        <v>6.75</v>
      </c>
      <c r="M47" s="216">
        <v>64.13</v>
      </c>
      <c r="N47" s="216">
        <v>52.94</v>
      </c>
      <c r="O47" s="216">
        <v>73.900000000000006</v>
      </c>
      <c r="P47" s="216">
        <v>28.48</v>
      </c>
      <c r="Q47" s="216">
        <v>4.51</v>
      </c>
      <c r="R47" s="216">
        <v>6.9</v>
      </c>
      <c r="S47" s="216">
        <v>5.77</v>
      </c>
      <c r="T47" s="216">
        <v>0.46</v>
      </c>
      <c r="U47" s="216">
        <v>49.92</v>
      </c>
      <c r="V47" s="216">
        <v>2.89</v>
      </c>
      <c r="W47" s="216">
        <v>4.82</v>
      </c>
      <c r="X47" s="216">
        <v>14.47</v>
      </c>
      <c r="Y47" s="216">
        <v>0</v>
      </c>
      <c r="Z47" s="216">
        <v>19.29</v>
      </c>
      <c r="AA47" s="216">
        <v>13.5</v>
      </c>
      <c r="AB47" s="216">
        <v>0</v>
      </c>
      <c r="AC47" s="216">
        <v>14.95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84.02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270.02</v>
      </c>
      <c r="L48" s="216">
        <v>6.75</v>
      </c>
      <c r="M48" s="216">
        <v>64.13</v>
      </c>
      <c r="N48" s="216">
        <v>52.94</v>
      </c>
      <c r="O48" s="216">
        <v>73.900000000000006</v>
      </c>
      <c r="P48" s="216">
        <v>28.48</v>
      </c>
      <c r="Q48" s="216">
        <v>4.51</v>
      </c>
      <c r="R48" s="216">
        <v>6.9</v>
      </c>
      <c r="S48" s="216">
        <v>5.77</v>
      </c>
      <c r="T48" s="216">
        <v>0.46</v>
      </c>
      <c r="U48" s="216">
        <v>49.92</v>
      </c>
      <c r="V48" s="216">
        <v>2.89</v>
      </c>
      <c r="W48" s="216">
        <v>4.82</v>
      </c>
      <c r="X48" s="216">
        <v>14.47</v>
      </c>
      <c r="Y48" s="216">
        <v>0</v>
      </c>
      <c r="Z48" s="216">
        <v>19.29</v>
      </c>
      <c r="AA48" s="216">
        <v>13.5</v>
      </c>
      <c r="AB48" s="216">
        <v>0</v>
      </c>
      <c r="AC48" s="216">
        <v>14.95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84.02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270.49</v>
      </c>
      <c r="L49" s="216">
        <v>6.75</v>
      </c>
      <c r="M49" s="216">
        <v>64.13</v>
      </c>
      <c r="N49" s="216">
        <v>52.94</v>
      </c>
      <c r="O49" s="216">
        <v>73.900000000000006</v>
      </c>
      <c r="P49" s="216">
        <v>28.48</v>
      </c>
      <c r="Q49" s="216">
        <v>4.93</v>
      </c>
      <c r="R49" s="216">
        <v>9.17</v>
      </c>
      <c r="S49" s="216">
        <v>5.8</v>
      </c>
      <c r="T49" s="216">
        <v>0.46</v>
      </c>
      <c r="U49" s="216">
        <v>49.92</v>
      </c>
      <c r="V49" s="216">
        <v>2.89</v>
      </c>
      <c r="W49" s="216">
        <v>4.82</v>
      </c>
      <c r="X49" s="216">
        <v>14.47</v>
      </c>
      <c r="Y49" s="216">
        <v>0</v>
      </c>
      <c r="Z49" s="216">
        <v>19.29</v>
      </c>
      <c r="AA49" s="216">
        <v>13.5</v>
      </c>
      <c r="AB49" s="216">
        <v>0</v>
      </c>
      <c r="AC49" s="216">
        <v>14.95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84.02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270.49</v>
      </c>
      <c r="L50" s="216">
        <v>6.75</v>
      </c>
      <c r="M50" s="216">
        <v>64.13</v>
      </c>
      <c r="N50" s="216">
        <v>52.94</v>
      </c>
      <c r="O50" s="216">
        <v>73.900000000000006</v>
      </c>
      <c r="P50" s="216">
        <v>28.48</v>
      </c>
      <c r="Q50" s="216">
        <v>4.93</v>
      </c>
      <c r="R50" s="216">
        <v>9.17</v>
      </c>
      <c r="S50" s="216">
        <v>5.8</v>
      </c>
      <c r="T50" s="216">
        <v>0.46</v>
      </c>
      <c r="U50" s="216">
        <v>49.92</v>
      </c>
      <c r="V50" s="216">
        <v>2.89</v>
      </c>
      <c r="W50" s="216">
        <v>4.82</v>
      </c>
      <c r="X50" s="216">
        <v>14.47</v>
      </c>
      <c r="Y50" s="216">
        <v>0</v>
      </c>
      <c r="Z50" s="216">
        <v>19.29</v>
      </c>
      <c r="AA50" s="216">
        <v>13.5</v>
      </c>
      <c r="AB50" s="216">
        <v>0</v>
      </c>
      <c r="AC50" s="216">
        <v>14.95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84.02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270.49</v>
      </c>
      <c r="L51" s="216">
        <v>7.72</v>
      </c>
      <c r="M51" s="216">
        <v>64.13</v>
      </c>
      <c r="N51" s="216">
        <v>52.94</v>
      </c>
      <c r="O51" s="216">
        <v>73.900000000000006</v>
      </c>
      <c r="P51" s="216">
        <v>28.65</v>
      </c>
      <c r="Q51" s="216">
        <v>5.0599999999999996</v>
      </c>
      <c r="R51" s="216">
        <v>19.27</v>
      </c>
      <c r="S51" s="216">
        <v>6</v>
      </c>
      <c r="T51" s="216">
        <v>0.97</v>
      </c>
      <c r="U51" s="216">
        <v>49.92</v>
      </c>
      <c r="V51" s="216">
        <v>8.7799999999999994</v>
      </c>
      <c r="W51" s="216">
        <v>14.47</v>
      </c>
      <c r="X51" s="216">
        <v>62.49</v>
      </c>
      <c r="Y51" s="216">
        <v>0</v>
      </c>
      <c r="Z51" s="216">
        <v>45.07</v>
      </c>
      <c r="AA51" s="216">
        <v>33.43</v>
      </c>
      <c r="AB51" s="216">
        <v>0</v>
      </c>
      <c r="AC51" s="216">
        <v>14.95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84.02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270.49</v>
      </c>
      <c r="L52" s="216">
        <v>7.72</v>
      </c>
      <c r="M52" s="216">
        <v>64.13</v>
      </c>
      <c r="N52" s="216">
        <v>52.94</v>
      </c>
      <c r="O52" s="216">
        <v>73.900000000000006</v>
      </c>
      <c r="P52" s="216">
        <v>28.65</v>
      </c>
      <c r="Q52" s="216">
        <v>5.0599999999999996</v>
      </c>
      <c r="R52" s="216">
        <v>19.27</v>
      </c>
      <c r="S52" s="216">
        <v>6</v>
      </c>
      <c r="T52" s="216">
        <v>0.97</v>
      </c>
      <c r="U52" s="216">
        <v>49.92</v>
      </c>
      <c r="V52" s="216">
        <v>8.7799999999999994</v>
      </c>
      <c r="W52" s="216">
        <v>17.61</v>
      </c>
      <c r="X52" s="216">
        <v>62.49</v>
      </c>
      <c r="Y52" s="216">
        <v>0</v>
      </c>
      <c r="Z52" s="216">
        <v>58.95</v>
      </c>
      <c r="AA52" s="216">
        <v>33.43</v>
      </c>
      <c r="AB52" s="216">
        <v>0</v>
      </c>
      <c r="AC52" s="216">
        <v>14.95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84.02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270.51</v>
      </c>
      <c r="L53" s="216">
        <v>7.72</v>
      </c>
      <c r="M53" s="216">
        <v>64.13</v>
      </c>
      <c r="N53" s="216">
        <v>52.94</v>
      </c>
      <c r="O53" s="216">
        <v>73.900000000000006</v>
      </c>
      <c r="P53" s="216">
        <v>28.65</v>
      </c>
      <c r="Q53" s="216">
        <v>5.0599999999999996</v>
      </c>
      <c r="R53" s="216">
        <v>9.31</v>
      </c>
      <c r="S53" s="216">
        <v>6</v>
      </c>
      <c r="T53" s="216">
        <v>0.97</v>
      </c>
      <c r="U53" s="216">
        <v>49.92</v>
      </c>
      <c r="V53" s="216">
        <v>2.89</v>
      </c>
      <c r="W53" s="216">
        <v>4.82</v>
      </c>
      <c r="X53" s="216">
        <v>14.47</v>
      </c>
      <c r="Y53" s="216">
        <v>0</v>
      </c>
      <c r="Z53" s="216">
        <v>19.29</v>
      </c>
      <c r="AA53" s="216">
        <v>14.47</v>
      </c>
      <c r="AB53" s="216">
        <v>0</v>
      </c>
      <c r="AC53" s="216">
        <v>14.61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84.02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270.51</v>
      </c>
      <c r="L54" s="216">
        <v>7.72</v>
      </c>
      <c r="M54" s="216">
        <v>64.13</v>
      </c>
      <c r="N54" s="216">
        <v>52.94</v>
      </c>
      <c r="O54" s="216">
        <v>73.900000000000006</v>
      </c>
      <c r="P54" s="216">
        <v>28.65</v>
      </c>
      <c r="Q54" s="216">
        <v>5.0599999999999996</v>
      </c>
      <c r="R54" s="216">
        <v>9.31</v>
      </c>
      <c r="S54" s="216">
        <v>6</v>
      </c>
      <c r="T54" s="216">
        <v>0.97</v>
      </c>
      <c r="U54" s="216">
        <v>49.92</v>
      </c>
      <c r="V54" s="216">
        <v>2.89</v>
      </c>
      <c r="W54" s="216">
        <v>4.82</v>
      </c>
      <c r="X54" s="216">
        <v>14.47</v>
      </c>
      <c r="Y54" s="216">
        <v>0</v>
      </c>
      <c r="Z54" s="216">
        <v>19.29</v>
      </c>
      <c r="AA54" s="216">
        <v>14.47</v>
      </c>
      <c r="AB54" s="216">
        <v>0</v>
      </c>
      <c r="AC54" s="216">
        <v>14.54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84.02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270.51</v>
      </c>
      <c r="L55" s="216">
        <v>7.72</v>
      </c>
      <c r="M55" s="216">
        <v>64.13</v>
      </c>
      <c r="N55" s="216">
        <v>52.94</v>
      </c>
      <c r="O55" s="216">
        <v>73.900000000000006</v>
      </c>
      <c r="P55" s="216">
        <v>28.65</v>
      </c>
      <c r="Q55" s="216">
        <v>5.0599999999999996</v>
      </c>
      <c r="R55" s="216">
        <v>9.31</v>
      </c>
      <c r="S55" s="216">
        <v>6</v>
      </c>
      <c r="T55" s="216">
        <v>0.97</v>
      </c>
      <c r="U55" s="216">
        <v>49.92</v>
      </c>
      <c r="V55" s="216">
        <v>2.89</v>
      </c>
      <c r="W55" s="216">
        <v>4.82</v>
      </c>
      <c r="X55" s="216">
        <v>14.47</v>
      </c>
      <c r="Y55" s="216">
        <v>0</v>
      </c>
      <c r="Z55" s="216">
        <v>19.29</v>
      </c>
      <c r="AA55" s="216">
        <v>14.47</v>
      </c>
      <c r="AB55" s="216">
        <v>0</v>
      </c>
      <c r="AC55" s="216">
        <v>14.54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84.02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270.51</v>
      </c>
      <c r="L56" s="216">
        <v>7.72</v>
      </c>
      <c r="M56" s="216">
        <v>64.13</v>
      </c>
      <c r="N56" s="216">
        <v>52.94</v>
      </c>
      <c r="O56" s="216">
        <v>73.900000000000006</v>
      </c>
      <c r="P56" s="216">
        <v>28.65</v>
      </c>
      <c r="Q56" s="216">
        <v>5.0599999999999996</v>
      </c>
      <c r="R56" s="216">
        <v>9.31</v>
      </c>
      <c r="S56" s="216">
        <v>6</v>
      </c>
      <c r="T56" s="216">
        <v>0.97</v>
      </c>
      <c r="U56" s="216">
        <v>49.92</v>
      </c>
      <c r="V56" s="216">
        <v>2.89</v>
      </c>
      <c r="W56" s="216">
        <v>4.82</v>
      </c>
      <c r="X56" s="216">
        <v>14.47</v>
      </c>
      <c r="Y56" s="216">
        <v>0</v>
      </c>
      <c r="Z56" s="216">
        <v>19.29</v>
      </c>
      <c r="AA56" s="216">
        <v>14.47</v>
      </c>
      <c r="AB56" s="216">
        <v>0</v>
      </c>
      <c r="AC56" s="216">
        <v>14.54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84.02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270.51</v>
      </c>
      <c r="L57" s="216">
        <v>7.72</v>
      </c>
      <c r="M57" s="216">
        <v>64.13</v>
      </c>
      <c r="N57" s="216">
        <v>52.94</v>
      </c>
      <c r="O57" s="216">
        <v>73.900000000000006</v>
      </c>
      <c r="P57" s="216">
        <v>28.65</v>
      </c>
      <c r="Q57" s="216">
        <v>5.0599999999999996</v>
      </c>
      <c r="R57" s="216">
        <v>9.31</v>
      </c>
      <c r="S57" s="216">
        <v>6</v>
      </c>
      <c r="T57" s="216">
        <v>0.97</v>
      </c>
      <c r="U57" s="216">
        <v>49.92</v>
      </c>
      <c r="V57" s="216">
        <v>2.89</v>
      </c>
      <c r="W57" s="216">
        <v>4.82</v>
      </c>
      <c r="X57" s="216">
        <v>14.47</v>
      </c>
      <c r="Y57" s="216">
        <v>0</v>
      </c>
      <c r="Z57" s="216">
        <v>19.29</v>
      </c>
      <c r="AA57" s="216">
        <v>14.47</v>
      </c>
      <c r="AB57" s="216">
        <v>0</v>
      </c>
      <c r="AC57" s="216">
        <v>14.54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84.02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270.51</v>
      </c>
      <c r="L58" s="216">
        <v>7.72</v>
      </c>
      <c r="M58" s="216">
        <v>64.13</v>
      </c>
      <c r="N58" s="216">
        <v>52.94</v>
      </c>
      <c r="O58" s="216">
        <v>73.900000000000006</v>
      </c>
      <c r="P58" s="216">
        <v>28.65</v>
      </c>
      <c r="Q58" s="216">
        <v>5.0599999999999996</v>
      </c>
      <c r="R58" s="216">
        <v>9.31</v>
      </c>
      <c r="S58" s="216">
        <v>6</v>
      </c>
      <c r="T58" s="216">
        <v>0.97</v>
      </c>
      <c r="U58" s="216">
        <v>49.92</v>
      </c>
      <c r="V58" s="216">
        <v>2.89</v>
      </c>
      <c r="W58" s="216">
        <v>4.82</v>
      </c>
      <c r="X58" s="216">
        <v>14.47</v>
      </c>
      <c r="Y58" s="216">
        <v>0</v>
      </c>
      <c r="Z58" s="216">
        <v>19.29</v>
      </c>
      <c r="AA58" s="216">
        <v>14.47</v>
      </c>
      <c r="AB58" s="216">
        <v>0</v>
      </c>
      <c r="AC58" s="216">
        <v>14.54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84.02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270.51</v>
      </c>
      <c r="L59" s="216">
        <v>7.72</v>
      </c>
      <c r="M59" s="216">
        <v>64.13</v>
      </c>
      <c r="N59" s="216">
        <v>52.94</v>
      </c>
      <c r="O59" s="216">
        <v>73.900000000000006</v>
      </c>
      <c r="P59" s="216">
        <v>28.65</v>
      </c>
      <c r="Q59" s="216">
        <v>5.0599999999999996</v>
      </c>
      <c r="R59" s="216">
        <v>9.31</v>
      </c>
      <c r="S59" s="216">
        <v>6</v>
      </c>
      <c r="T59" s="216">
        <v>0.97</v>
      </c>
      <c r="U59" s="216">
        <v>49.92</v>
      </c>
      <c r="V59" s="216">
        <v>2.89</v>
      </c>
      <c r="W59" s="216">
        <v>4.82</v>
      </c>
      <c r="X59" s="216">
        <v>14.47</v>
      </c>
      <c r="Y59" s="216">
        <v>0</v>
      </c>
      <c r="Z59" s="216">
        <v>19.29</v>
      </c>
      <c r="AA59" s="216">
        <v>14.47</v>
      </c>
      <c r="AB59" s="216">
        <v>0</v>
      </c>
      <c r="AC59" s="216">
        <v>14.12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84.26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270.51</v>
      </c>
      <c r="L60" s="216">
        <v>7.72</v>
      </c>
      <c r="M60" s="216">
        <v>64.13</v>
      </c>
      <c r="N60" s="216">
        <v>52.94</v>
      </c>
      <c r="O60" s="216">
        <v>73.900000000000006</v>
      </c>
      <c r="P60" s="216">
        <v>28.65</v>
      </c>
      <c r="Q60" s="216">
        <v>5.0599999999999996</v>
      </c>
      <c r="R60" s="216">
        <v>6.75</v>
      </c>
      <c r="S60" s="216">
        <v>6</v>
      </c>
      <c r="T60" s="216">
        <v>0.97</v>
      </c>
      <c r="U60" s="216">
        <v>49.92</v>
      </c>
      <c r="V60" s="216">
        <v>2.89</v>
      </c>
      <c r="W60" s="216">
        <v>4.82</v>
      </c>
      <c r="X60" s="216">
        <v>14.47</v>
      </c>
      <c r="Y60" s="216">
        <v>0</v>
      </c>
      <c r="Z60" s="216">
        <v>19.29</v>
      </c>
      <c r="AA60" s="216">
        <v>14.47</v>
      </c>
      <c r="AB60" s="216">
        <v>0</v>
      </c>
      <c r="AC60" s="216">
        <v>14.12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84.26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270.51</v>
      </c>
      <c r="L61" s="216">
        <v>7.72</v>
      </c>
      <c r="M61" s="216">
        <v>64.13</v>
      </c>
      <c r="N61" s="216">
        <v>52.94</v>
      </c>
      <c r="O61" s="216">
        <v>73.900000000000006</v>
      </c>
      <c r="P61" s="216">
        <v>28.65</v>
      </c>
      <c r="Q61" s="216">
        <v>5.0599999999999996</v>
      </c>
      <c r="R61" s="216">
        <v>6.75</v>
      </c>
      <c r="S61" s="216">
        <v>6</v>
      </c>
      <c r="T61" s="216">
        <v>0.97</v>
      </c>
      <c r="U61" s="216">
        <v>49.92</v>
      </c>
      <c r="V61" s="216">
        <v>2.89</v>
      </c>
      <c r="W61" s="216">
        <v>4.82</v>
      </c>
      <c r="X61" s="216">
        <v>14.47</v>
      </c>
      <c r="Y61" s="216">
        <v>0</v>
      </c>
      <c r="Z61" s="216">
        <v>19.29</v>
      </c>
      <c r="AA61" s="216">
        <v>14.47</v>
      </c>
      <c r="AB61" s="216">
        <v>0</v>
      </c>
      <c r="AC61" s="216">
        <v>14.12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84.26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270.51</v>
      </c>
      <c r="L62" s="216">
        <v>7.72</v>
      </c>
      <c r="M62" s="216">
        <v>64.13</v>
      </c>
      <c r="N62" s="216">
        <v>52.94</v>
      </c>
      <c r="O62" s="216">
        <v>73.900000000000006</v>
      </c>
      <c r="P62" s="216">
        <v>28.65</v>
      </c>
      <c r="Q62" s="216">
        <v>5.0599999999999996</v>
      </c>
      <c r="R62" s="216">
        <v>6.75</v>
      </c>
      <c r="S62" s="216">
        <v>6</v>
      </c>
      <c r="T62" s="216">
        <v>0.97</v>
      </c>
      <c r="U62" s="216">
        <v>49.92</v>
      </c>
      <c r="V62" s="216">
        <v>2.89</v>
      </c>
      <c r="W62" s="216">
        <v>4.82</v>
      </c>
      <c r="X62" s="216">
        <v>14.47</v>
      </c>
      <c r="Y62" s="216">
        <v>0</v>
      </c>
      <c r="Z62" s="216">
        <v>19.29</v>
      </c>
      <c r="AA62" s="216">
        <v>14.47</v>
      </c>
      <c r="AB62" s="216">
        <v>0</v>
      </c>
      <c r="AC62" s="216">
        <v>14.12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84.26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270.51</v>
      </c>
      <c r="L63" s="216">
        <v>7.72</v>
      </c>
      <c r="M63" s="216">
        <v>64.13</v>
      </c>
      <c r="N63" s="216">
        <v>52.94</v>
      </c>
      <c r="O63" s="216">
        <v>73.900000000000006</v>
      </c>
      <c r="P63" s="216">
        <v>28.65</v>
      </c>
      <c r="Q63" s="216">
        <v>5.07</v>
      </c>
      <c r="R63" s="216">
        <v>6.75</v>
      </c>
      <c r="S63" s="216">
        <v>6.01</v>
      </c>
      <c r="T63" s="216">
        <v>0.97</v>
      </c>
      <c r="U63" s="216">
        <v>49.92</v>
      </c>
      <c r="V63" s="216">
        <v>2.89</v>
      </c>
      <c r="W63" s="216">
        <v>4.82</v>
      </c>
      <c r="X63" s="216">
        <v>62.49</v>
      </c>
      <c r="Y63" s="216">
        <v>0</v>
      </c>
      <c r="Z63" s="216">
        <v>58.95</v>
      </c>
      <c r="AA63" s="216">
        <v>14.47</v>
      </c>
      <c r="AB63" s="216">
        <v>0</v>
      </c>
      <c r="AC63" s="216">
        <v>14.12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84.26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270.77999999999997</v>
      </c>
      <c r="L64" s="216">
        <v>7.76</v>
      </c>
      <c r="M64" s="216">
        <v>64.13</v>
      </c>
      <c r="N64" s="216">
        <v>52.94</v>
      </c>
      <c r="O64" s="216">
        <v>73.900000000000006</v>
      </c>
      <c r="P64" s="216">
        <v>28.65</v>
      </c>
      <c r="Q64" s="216">
        <v>5.07</v>
      </c>
      <c r="R64" s="216">
        <v>6.75</v>
      </c>
      <c r="S64" s="216">
        <v>6.01</v>
      </c>
      <c r="T64" s="216">
        <v>0.97</v>
      </c>
      <c r="U64" s="216">
        <v>49.92</v>
      </c>
      <c r="V64" s="216">
        <v>2.89</v>
      </c>
      <c r="W64" s="216">
        <v>4.82</v>
      </c>
      <c r="X64" s="216">
        <v>62.49</v>
      </c>
      <c r="Y64" s="216">
        <v>0</v>
      </c>
      <c r="Z64" s="216">
        <v>58.95</v>
      </c>
      <c r="AA64" s="216">
        <v>14.47</v>
      </c>
      <c r="AB64" s="216">
        <v>0</v>
      </c>
      <c r="AC64" s="216">
        <v>14.12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84.26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270.77999999999997</v>
      </c>
      <c r="L65" s="216">
        <v>7.76</v>
      </c>
      <c r="M65" s="216">
        <v>64.13</v>
      </c>
      <c r="N65" s="216">
        <v>52.94</v>
      </c>
      <c r="O65" s="216">
        <v>73.900000000000006</v>
      </c>
      <c r="P65" s="216">
        <v>28.65</v>
      </c>
      <c r="Q65" s="216">
        <v>5.07</v>
      </c>
      <c r="R65" s="216">
        <v>6.75</v>
      </c>
      <c r="S65" s="216">
        <v>6.01</v>
      </c>
      <c r="T65" s="216">
        <v>0.97</v>
      </c>
      <c r="U65" s="216">
        <v>49.92</v>
      </c>
      <c r="V65" s="216">
        <v>2.89</v>
      </c>
      <c r="W65" s="216">
        <v>4.82</v>
      </c>
      <c r="X65" s="216">
        <v>62.49</v>
      </c>
      <c r="Y65" s="216">
        <v>0</v>
      </c>
      <c r="Z65" s="216">
        <v>58.95</v>
      </c>
      <c r="AA65" s="216">
        <v>14.47</v>
      </c>
      <c r="AB65" s="216">
        <v>0</v>
      </c>
      <c r="AC65" s="216">
        <v>14.12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84.26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270.77999999999997</v>
      </c>
      <c r="L66" s="216">
        <v>7.76</v>
      </c>
      <c r="M66" s="216">
        <v>64.13</v>
      </c>
      <c r="N66" s="216">
        <v>52.94</v>
      </c>
      <c r="O66" s="216">
        <v>73.900000000000006</v>
      </c>
      <c r="P66" s="216">
        <v>28.65</v>
      </c>
      <c r="Q66" s="216">
        <v>5.07</v>
      </c>
      <c r="R66" s="216">
        <v>6.75</v>
      </c>
      <c r="S66" s="216">
        <v>6.01</v>
      </c>
      <c r="T66" s="216">
        <v>0.97</v>
      </c>
      <c r="U66" s="216">
        <v>49.92</v>
      </c>
      <c r="V66" s="216">
        <v>2.89</v>
      </c>
      <c r="W66" s="216">
        <v>4.82</v>
      </c>
      <c r="X66" s="216">
        <v>62.49</v>
      </c>
      <c r="Y66" s="216">
        <v>0</v>
      </c>
      <c r="Z66" s="216">
        <v>58.95</v>
      </c>
      <c r="AA66" s="216">
        <v>14.47</v>
      </c>
      <c r="AB66" s="216">
        <v>0</v>
      </c>
      <c r="AC66" s="216">
        <v>14.12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84.26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270.77999999999997</v>
      </c>
      <c r="L67" s="216">
        <v>18.47</v>
      </c>
      <c r="M67" s="216">
        <v>64.13</v>
      </c>
      <c r="N67" s="216">
        <v>52.94</v>
      </c>
      <c r="O67" s="216">
        <v>73.900000000000006</v>
      </c>
      <c r="P67" s="216">
        <v>28.65</v>
      </c>
      <c r="Q67" s="216">
        <v>9.67</v>
      </c>
      <c r="R67" s="216">
        <v>19.260000000000002</v>
      </c>
      <c r="S67" s="216">
        <v>11.82</v>
      </c>
      <c r="T67" s="216">
        <v>1.61</v>
      </c>
      <c r="U67" s="216">
        <v>49.92</v>
      </c>
      <c r="V67" s="216">
        <v>8.7799999999999994</v>
      </c>
      <c r="W67" s="216">
        <v>17.61</v>
      </c>
      <c r="X67" s="216">
        <v>62.49</v>
      </c>
      <c r="Y67" s="216">
        <v>0</v>
      </c>
      <c r="Z67" s="216">
        <v>58.95</v>
      </c>
      <c r="AA67" s="216">
        <v>33.43</v>
      </c>
      <c r="AB67" s="216">
        <v>0</v>
      </c>
      <c r="AC67" s="216">
        <v>14.12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84.26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285.52999999999997</v>
      </c>
      <c r="L68" s="216">
        <v>18.47</v>
      </c>
      <c r="M68" s="216">
        <v>64.13</v>
      </c>
      <c r="N68" s="216">
        <v>52.94</v>
      </c>
      <c r="O68" s="216">
        <v>73.900000000000006</v>
      </c>
      <c r="P68" s="216">
        <v>28.65</v>
      </c>
      <c r="Q68" s="216">
        <v>9.67</v>
      </c>
      <c r="R68" s="216">
        <v>19.260000000000002</v>
      </c>
      <c r="S68" s="216">
        <v>11.82</v>
      </c>
      <c r="T68" s="216">
        <v>1.61</v>
      </c>
      <c r="U68" s="216">
        <v>49.92</v>
      </c>
      <c r="V68" s="216">
        <v>8.7799999999999994</v>
      </c>
      <c r="W68" s="216">
        <v>17.61</v>
      </c>
      <c r="X68" s="216">
        <v>62.49</v>
      </c>
      <c r="Y68" s="216">
        <v>0</v>
      </c>
      <c r="Z68" s="216">
        <v>58.95</v>
      </c>
      <c r="AA68" s="216">
        <v>33.43</v>
      </c>
      <c r="AB68" s="216">
        <v>0</v>
      </c>
      <c r="AC68" s="216">
        <v>14.54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84.26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270.77999999999997</v>
      </c>
      <c r="L69" s="216">
        <v>8.73</v>
      </c>
      <c r="M69" s="216">
        <v>64.13</v>
      </c>
      <c r="N69" s="216">
        <v>52.94</v>
      </c>
      <c r="O69" s="216">
        <v>73.900000000000006</v>
      </c>
      <c r="P69" s="216">
        <v>28.73</v>
      </c>
      <c r="Q69" s="216">
        <v>6</v>
      </c>
      <c r="R69" s="216">
        <v>19.260000000000002</v>
      </c>
      <c r="S69" s="216">
        <v>7</v>
      </c>
      <c r="T69" s="216">
        <v>0.97</v>
      </c>
      <c r="U69" s="216">
        <v>49.92</v>
      </c>
      <c r="V69" s="216">
        <v>8.7799999999999994</v>
      </c>
      <c r="W69" s="216">
        <v>17.61</v>
      </c>
      <c r="X69" s="216">
        <v>62.49</v>
      </c>
      <c r="Y69" s="216">
        <v>0</v>
      </c>
      <c r="Z69" s="216">
        <v>59.5</v>
      </c>
      <c r="AA69" s="216">
        <v>33.43</v>
      </c>
      <c r="AB69" s="216">
        <v>0</v>
      </c>
      <c r="AC69" s="216">
        <v>14.54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84.26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270.77999999999997</v>
      </c>
      <c r="L70" s="216">
        <v>8.7200000000000006</v>
      </c>
      <c r="M70" s="216">
        <v>64.13</v>
      </c>
      <c r="N70" s="216">
        <v>52.94</v>
      </c>
      <c r="O70" s="216">
        <v>73.900000000000006</v>
      </c>
      <c r="P70" s="216">
        <v>28.73</v>
      </c>
      <c r="Q70" s="216">
        <v>6</v>
      </c>
      <c r="R70" s="216">
        <v>19.260000000000002</v>
      </c>
      <c r="S70" s="216">
        <v>7</v>
      </c>
      <c r="T70" s="216">
        <v>0.97</v>
      </c>
      <c r="U70" s="216">
        <v>49.92</v>
      </c>
      <c r="V70" s="216">
        <v>8.7799999999999994</v>
      </c>
      <c r="W70" s="216">
        <v>17.61</v>
      </c>
      <c r="X70" s="216">
        <v>62.49</v>
      </c>
      <c r="Y70" s="216">
        <v>0</v>
      </c>
      <c r="Z70" s="216">
        <v>59.5</v>
      </c>
      <c r="AA70" s="216">
        <v>33.43</v>
      </c>
      <c r="AB70" s="216">
        <v>0</v>
      </c>
      <c r="AC70" s="216">
        <v>14.54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84.26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46.5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270.77999999999997</v>
      </c>
      <c r="L71" s="216">
        <v>18.47</v>
      </c>
      <c r="M71" s="216">
        <v>64.13</v>
      </c>
      <c r="N71" s="216">
        <v>52.94</v>
      </c>
      <c r="O71" s="216">
        <v>73.900000000000006</v>
      </c>
      <c r="P71" s="216">
        <v>28.73</v>
      </c>
      <c r="Q71" s="216">
        <v>9.67</v>
      </c>
      <c r="R71" s="216">
        <v>19.260000000000002</v>
      </c>
      <c r="S71" s="216">
        <v>11.82</v>
      </c>
      <c r="T71" s="216">
        <v>1.61</v>
      </c>
      <c r="U71" s="216">
        <v>49.92</v>
      </c>
      <c r="V71" s="216">
        <v>8.7799999999999994</v>
      </c>
      <c r="W71" s="216">
        <v>17.61</v>
      </c>
      <c r="X71" s="216">
        <v>62.49</v>
      </c>
      <c r="Y71" s="216">
        <v>0</v>
      </c>
      <c r="Z71" s="216">
        <v>58.95</v>
      </c>
      <c r="AA71" s="216">
        <v>33.43</v>
      </c>
      <c r="AB71" s="216">
        <v>0</v>
      </c>
      <c r="AC71" s="216">
        <v>14.54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84.26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44.5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289.36</v>
      </c>
      <c r="L72" s="216">
        <v>18.47</v>
      </c>
      <c r="M72" s="216">
        <v>64.13</v>
      </c>
      <c r="N72" s="216">
        <v>52.94</v>
      </c>
      <c r="O72" s="216">
        <v>73.900000000000006</v>
      </c>
      <c r="P72" s="216">
        <v>28.73</v>
      </c>
      <c r="Q72" s="216">
        <v>9.67</v>
      </c>
      <c r="R72" s="216">
        <v>19.260000000000002</v>
      </c>
      <c r="S72" s="216">
        <v>11.82</v>
      </c>
      <c r="T72" s="216">
        <v>1.61</v>
      </c>
      <c r="U72" s="216">
        <v>49.92</v>
      </c>
      <c r="V72" s="216">
        <v>8.7799999999999994</v>
      </c>
      <c r="W72" s="216">
        <v>17.61</v>
      </c>
      <c r="X72" s="216">
        <v>62.49</v>
      </c>
      <c r="Y72" s="216">
        <v>0</v>
      </c>
      <c r="Z72" s="216">
        <v>58.95</v>
      </c>
      <c r="AA72" s="216">
        <v>33.43</v>
      </c>
      <c r="AB72" s="216">
        <v>0</v>
      </c>
      <c r="AC72" s="216">
        <v>14.54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84.26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32.700000000000003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289.36</v>
      </c>
      <c r="L73" s="216">
        <v>18.47</v>
      </c>
      <c r="M73" s="216">
        <v>64.13</v>
      </c>
      <c r="N73" s="216">
        <v>52.94</v>
      </c>
      <c r="O73" s="216">
        <v>73.900000000000006</v>
      </c>
      <c r="P73" s="216">
        <v>28.73</v>
      </c>
      <c r="Q73" s="216">
        <v>9.67</v>
      </c>
      <c r="R73" s="216">
        <v>19.260000000000002</v>
      </c>
      <c r="S73" s="216">
        <v>11.82</v>
      </c>
      <c r="T73" s="216">
        <v>1.61</v>
      </c>
      <c r="U73" s="216">
        <v>49.92</v>
      </c>
      <c r="V73" s="216">
        <v>8.7799999999999994</v>
      </c>
      <c r="W73" s="216">
        <v>17.61</v>
      </c>
      <c r="X73" s="216">
        <v>62.49</v>
      </c>
      <c r="Y73" s="216">
        <v>0</v>
      </c>
      <c r="Z73" s="216">
        <v>58.95</v>
      </c>
      <c r="AA73" s="216">
        <v>33.43</v>
      </c>
      <c r="AB73" s="216">
        <v>0</v>
      </c>
      <c r="AC73" s="216">
        <v>14.54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84.26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11.95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289.36</v>
      </c>
      <c r="L74" s="216">
        <v>18.47</v>
      </c>
      <c r="M74" s="216">
        <v>64.13</v>
      </c>
      <c r="N74" s="216">
        <v>52.94</v>
      </c>
      <c r="O74" s="216">
        <v>73.900000000000006</v>
      </c>
      <c r="P74" s="216">
        <v>28.73</v>
      </c>
      <c r="Q74" s="216">
        <v>9.67</v>
      </c>
      <c r="R74" s="216">
        <v>19.260000000000002</v>
      </c>
      <c r="S74" s="216">
        <v>11.82</v>
      </c>
      <c r="T74" s="216">
        <v>1.61</v>
      </c>
      <c r="U74" s="216">
        <v>49.92</v>
      </c>
      <c r="V74" s="216">
        <v>8.7799999999999994</v>
      </c>
      <c r="W74" s="216">
        <v>17.61</v>
      </c>
      <c r="X74" s="216">
        <v>62.49</v>
      </c>
      <c r="Y74" s="216">
        <v>0</v>
      </c>
      <c r="Z74" s="216">
        <v>58.95</v>
      </c>
      <c r="AA74" s="216">
        <v>33.43</v>
      </c>
      <c r="AB74" s="216">
        <v>0</v>
      </c>
      <c r="AC74" s="216">
        <v>14.54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84.26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5.0999999999999996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281.18</v>
      </c>
      <c r="L75" s="216">
        <v>18.47</v>
      </c>
      <c r="M75" s="216">
        <v>64.13</v>
      </c>
      <c r="N75" s="216">
        <v>52.94</v>
      </c>
      <c r="O75" s="216">
        <v>73.900000000000006</v>
      </c>
      <c r="P75" s="216">
        <v>28.73</v>
      </c>
      <c r="Q75" s="216">
        <v>9.67</v>
      </c>
      <c r="R75" s="216">
        <v>19.260000000000002</v>
      </c>
      <c r="S75" s="216">
        <v>11.82</v>
      </c>
      <c r="T75" s="216">
        <v>1.61</v>
      </c>
      <c r="U75" s="216">
        <v>49.92</v>
      </c>
      <c r="V75" s="216">
        <v>7.69</v>
      </c>
      <c r="W75" s="216">
        <v>17.61</v>
      </c>
      <c r="X75" s="216">
        <v>62.49</v>
      </c>
      <c r="Y75" s="216">
        <v>0</v>
      </c>
      <c r="Z75" s="216">
        <v>58.95</v>
      </c>
      <c r="AA75" s="216">
        <v>33.43</v>
      </c>
      <c r="AB75" s="216">
        <v>0</v>
      </c>
      <c r="AC75" s="216">
        <v>14.54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82.94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281.48</v>
      </c>
      <c r="L76" s="216">
        <v>18.47</v>
      </c>
      <c r="M76" s="216">
        <v>64.13</v>
      </c>
      <c r="N76" s="216">
        <v>52.94</v>
      </c>
      <c r="O76" s="216">
        <v>73.900000000000006</v>
      </c>
      <c r="P76" s="216">
        <v>28.73</v>
      </c>
      <c r="Q76" s="216">
        <v>9.67</v>
      </c>
      <c r="R76" s="216">
        <v>19.260000000000002</v>
      </c>
      <c r="S76" s="216">
        <v>11.82</v>
      </c>
      <c r="T76" s="216">
        <v>1.61</v>
      </c>
      <c r="U76" s="216">
        <v>49.92</v>
      </c>
      <c r="V76" s="216">
        <v>8.76</v>
      </c>
      <c r="W76" s="216">
        <v>17.61</v>
      </c>
      <c r="X76" s="216">
        <v>62.49</v>
      </c>
      <c r="Y76" s="216">
        <v>0</v>
      </c>
      <c r="Z76" s="216">
        <v>58.95</v>
      </c>
      <c r="AA76" s="216">
        <v>33.43</v>
      </c>
      <c r="AB76" s="216">
        <v>0</v>
      </c>
      <c r="AC76" s="216">
        <v>14.54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82.94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281.41000000000003</v>
      </c>
      <c r="L77" s="216">
        <v>18.47</v>
      </c>
      <c r="M77" s="216">
        <v>64.13</v>
      </c>
      <c r="N77" s="216">
        <v>52.94</v>
      </c>
      <c r="O77" s="216">
        <v>73.900000000000006</v>
      </c>
      <c r="P77" s="216">
        <v>28.73</v>
      </c>
      <c r="Q77" s="216">
        <v>9.67</v>
      </c>
      <c r="R77" s="216">
        <v>19.260000000000002</v>
      </c>
      <c r="S77" s="216">
        <v>11.82</v>
      </c>
      <c r="T77" s="216">
        <v>1.61</v>
      </c>
      <c r="U77" s="216">
        <v>49.92</v>
      </c>
      <c r="V77" s="216">
        <v>8.7799999999999994</v>
      </c>
      <c r="W77" s="216">
        <v>17.61</v>
      </c>
      <c r="X77" s="216">
        <v>62.49</v>
      </c>
      <c r="Y77" s="216">
        <v>0</v>
      </c>
      <c r="Z77" s="216">
        <v>58.95</v>
      </c>
      <c r="AA77" s="216">
        <v>33.43</v>
      </c>
      <c r="AB77" s="216">
        <v>0</v>
      </c>
      <c r="AC77" s="216">
        <v>14.95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82.94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276.17</v>
      </c>
      <c r="L78" s="216">
        <v>18.47</v>
      </c>
      <c r="M78" s="216">
        <v>64.13</v>
      </c>
      <c r="N78" s="216">
        <v>52.94</v>
      </c>
      <c r="O78" s="216">
        <v>73.900000000000006</v>
      </c>
      <c r="P78" s="216">
        <v>28.73</v>
      </c>
      <c r="Q78" s="216">
        <v>9.66</v>
      </c>
      <c r="R78" s="216">
        <v>19.260000000000002</v>
      </c>
      <c r="S78" s="216">
        <v>11.83</v>
      </c>
      <c r="T78" s="216">
        <v>1.61</v>
      </c>
      <c r="U78" s="216">
        <v>49.92</v>
      </c>
      <c r="V78" s="216">
        <v>8.7799999999999994</v>
      </c>
      <c r="W78" s="216">
        <v>17.61</v>
      </c>
      <c r="X78" s="216">
        <v>62.49</v>
      </c>
      <c r="Y78" s="216">
        <v>0</v>
      </c>
      <c r="Z78" s="216">
        <v>58.95</v>
      </c>
      <c r="AA78" s="216">
        <v>33.43</v>
      </c>
      <c r="AB78" s="216">
        <v>0</v>
      </c>
      <c r="AC78" s="216">
        <v>14.95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80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270.70999999999998</v>
      </c>
      <c r="L79" s="216">
        <v>18.47</v>
      </c>
      <c r="M79" s="216">
        <v>64.13</v>
      </c>
      <c r="N79" s="216">
        <v>52.94</v>
      </c>
      <c r="O79" s="216">
        <v>73.900000000000006</v>
      </c>
      <c r="P79" s="216">
        <v>28.73</v>
      </c>
      <c r="Q79" s="216">
        <v>9.66</v>
      </c>
      <c r="R79" s="216">
        <v>19.260000000000002</v>
      </c>
      <c r="S79" s="216">
        <v>11.83</v>
      </c>
      <c r="T79" s="216">
        <v>1.61</v>
      </c>
      <c r="U79" s="216">
        <v>49.92</v>
      </c>
      <c r="V79" s="216">
        <v>8.7799999999999994</v>
      </c>
      <c r="W79" s="216">
        <v>17.61</v>
      </c>
      <c r="X79" s="216">
        <v>62.49</v>
      </c>
      <c r="Y79" s="216">
        <v>0</v>
      </c>
      <c r="Z79" s="216">
        <v>58.95</v>
      </c>
      <c r="AA79" s="216">
        <v>33.43</v>
      </c>
      <c r="AB79" s="216">
        <v>0</v>
      </c>
      <c r="AC79" s="216">
        <v>14.95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75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270.70999999999998</v>
      </c>
      <c r="L80" s="216">
        <v>18.47</v>
      </c>
      <c r="M80" s="216">
        <v>64.13</v>
      </c>
      <c r="N80" s="216">
        <v>52.94</v>
      </c>
      <c r="O80" s="216">
        <v>73.900000000000006</v>
      </c>
      <c r="P80" s="216">
        <v>28.73</v>
      </c>
      <c r="Q80" s="216">
        <v>9.66</v>
      </c>
      <c r="R80" s="216">
        <v>19.260000000000002</v>
      </c>
      <c r="S80" s="216">
        <v>11.83</v>
      </c>
      <c r="T80" s="216">
        <v>1.61</v>
      </c>
      <c r="U80" s="216">
        <v>49.92</v>
      </c>
      <c r="V80" s="216">
        <v>8.7799999999999994</v>
      </c>
      <c r="W80" s="216">
        <v>17.61</v>
      </c>
      <c r="X80" s="216">
        <v>62.49</v>
      </c>
      <c r="Y80" s="216">
        <v>0</v>
      </c>
      <c r="Z80" s="216">
        <v>58.95</v>
      </c>
      <c r="AA80" s="216">
        <v>33.43</v>
      </c>
      <c r="AB80" s="216">
        <v>0</v>
      </c>
      <c r="AC80" s="216">
        <v>14.95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75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270.70999999999998</v>
      </c>
      <c r="L81" s="216">
        <v>18.47</v>
      </c>
      <c r="M81" s="216">
        <v>64.13</v>
      </c>
      <c r="N81" s="216">
        <v>52.94</v>
      </c>
      <c r="O81" s="216">
        <v>73.900000000000006</v>
      </c>
      <c r="P81" s="216">
        <v>28.73</v>
      </c>
      <c r="Q81" s="216">
        <v>9.66</v>
      </c>
      <c r="R81" s="216">
        <v>19.260000000000002</v>
      </c>
      <c r="S81" s="216">
        <v>11.83</v>
      </c>
      <c r="T81" s="216">
        <v>1.61</v>
      </c>
      <c r="U81" s="216">
        <v>49.92</v>
      </c>
      <c r="V81" s="216">
        <v>8.7799999999999994</v>
      </c>
      <c r="W81" s="216">
        <v>17.61</v>
      </c>
      <c r="X81" s="216">
        <v>62.49</v>
      </c>
      <c r="Y81" s="216">
        <v>0</v>
      </c>
      <c r="Z81" s="216">
        <v>58.95</v>
      </c>
      <c r="AA81" s="216">
        <v>33.43</v>
      </c>
      <c r="AB81" s="216">
        <v>0</v>
      </c>
      <c r="AC81" s="216">
        <v>14.95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75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270.70999999999998</v>
      </c>
      <c r="L82" s="216">
        <v>18.47</v>
      </c>
      <c r="M82" s="216">
        <v>64.13</v>
      </c>
      <c r="N82" s="216">
        <v>52.94</v>
      </c>
      <c r="O82" s="216">
        <v>73.900000000000006</v>
      </c>
      <c r="P82" s="216">
        <v>28.73</v>
      </c>
      <c r="Q82" s="216">
        <v>9.66</v>
      </c>
      <c r="R82" s="216">
        <v>19.260000000000002</v>
      </c>
      <c r="S82" s="216">
        <v>11.83</v>
      </c>
      <c r="T82" s="216">
        <v>1.61</v>
      </c>
      <c r="U82" s="216">
        <v>49.92</v>
      </c>
      <c r="V82" s="216">
        <v>8.7799999999999994</v>
      </c>
      <c r="W82" s="216">
        <v>17.61</v>
      </c>
      <c r="X82" s="216">
        <v>62.49</v>
      </c>
      <c r="Y82" s="216">
        <v>0</v>
      </c>
      <c r="Z82" s="216">
        <v>58.95</v>
      </c>
      <c r="AA82" s="216">
        <v>33.43</v>
      </c>
      <c r="AB82" s="216">
        <v>0</v>
      </c>
      <c r="AC82" s="216">
        <v>14.95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75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270.70999999999998</v>
      </c>
      <c r="L83" s="216">
        <v>18.47</v>
      </c>
      <c r="M83" s="216">
        <v>64.13</v>
      </c>
      <c r="N83" s="216">
        <v>52.94</v>
      </c>
      <c r="O83" s="216">
        <v>73.900000000000006</v>
      </c>
      <c r="P83" s="216">
        <v>28.73</v>
      </c>
      <c r="Q83" s="216">
        <v>9.66</v>
      </c>
      <c r="R83" s="216">
        <v>19.260000000000002</v>
      </c>
      <c r="S83" s="216">
        <v>11.83</v>
      </c>
      <c r="T83" s="216">
        <v>1.61</v>
      </c>
      <c r="U83" s="216">
        <v>49.92</v>
      </c>
      <c r="V83" s="216">
        <v>8.7799999999999994</v>
      </c>
      <c r="W83" s="216">
        <v>17.61</v>
      </c>
      <c r="X83" s="216">
        <v>62.49</v>
      </c>
      <c r="Y83" s="216">
        <v>0</v>
      </c>
      <c r="Z83" s="216">
        <v>58.95</v>
      </c>
      <c r="AA83" s="216">
        <v>33.43</v>
      </c>
      <c r="AB83" s="216">
        <v>0</v>
      </c>
      <c r="AC83" s="216">
        <v>14.95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75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270.70999999999998</v>
      </c>
      <c r="L84" s="216">
        <v>18.47</v>
      </c>
      <c r="M84" s="216">
        <v>64.13</v>
      </c>
      <c r="N84" s="216">
        <v>52.94</v>
      </c>
      <c r="O84" s="216">
        <v>73.900000000000006</v>
      </c>
      <c r="P84" s="216">
        <v>28.73</v>
      </c>
      <c r="Q84" s="216">
        <v>9.66</v>
      </c>
      <c r="R84" s="216">
        <v>19.260000000000002</v>
      </c>
      <c r="S84" s="216">
        <v>11.83</v>
      </c>
      <c r="T84" s="216">
        <v>1.61</v>
      </c>
      <c r="U84" s="216">
        <v>49.92</v>
      </c>
      <c r="V84" s="216">
        <v>8.7799999999999994</v>
      </c>
      <c r="W84" s="216">
        <v>17.61</v>
      </c>
      <c r="X84" s="216">
        <v>62.49</v>
      </c>
      <c r="Y84" s="216">
        <v>0</v>
      </c>
      <c r="Z84" s="216">
        <v>58.95</v>
      </c>
      <c r="AA84" s="216">
        <v>33.43</v>
      </c>
      <c r="AB84" s="216">
        <v>0</v>
      </c>
      <c r="AC84" s="216">
        <v>14.95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75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270.70999999999998</v>
      </c>
      <c r="L85" s="216">
        <v>18.47</v>
      </c>
      <c r="M85" s="216">
        <v>64.13</v>
      </c>
      <c r="N85" s="216">
        <v>52.94</v>
      </c>
      <c r="O85" s="216">
        <v>73.900000000000006</v>
      </c>
      <c r="P85" s="216">
        <v>28.73</v>
      </c>
      <c r="Q85" s="216">
        <v>9.66</v>
      </c>
      <c r="R85" s="216">
        <v>19.260000000000002</v>
      </c>
      <c r="S85" s="216">
        <v>11.83</v>
      </c>
      <c r="T85" s="216">
        <v>1.27</v>
      </c>
      <c r="U85" s="216">
        <v>49.92</v>
      </c>
      <c r="V85" s="216">
        <v>8.7799999999999994</v>
      </c>
      <c r="W85" s="216">
        <v>17.61</v>
      </c>
      <c r="X85" s="216">
        <v>62.49</v>
      </c>
      <c r="Y85" s="216">
        <v>0</v>
      </c>
      <c r="Z85" s="216">
        <v>58.95</v>
      </c>
      <c r="AA85" s="216">
        <v>33.43</v>
      </c>
      <c r="AB85" s="216">
        <v>0</v>
      </c>
      <c r="AC85" s="216">
        <v>14.95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75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270.70999999999998</v>
      </c>
      <c r="L86" s="216">
        <v>18.47</v>
      </c>
      <c r="M86" s="216">
        <v>64.13</v>
      </c>
      <c r="N86" s="216">
        <v>52.94</v>
      </c>
      <c r="O86" s="216">
        <v>73.900000000000006</v>
      </c>
      <c r="P86" s="216">
        <v>28.73</v>
      </c>
      <c r="Q86" s="216">
        <v>9.66</v>
      </c>
      <c r="R86" s="216">
        <v>19.260000000000002</v>
      </c>
      <c r="S86" s="216">
        <v>11.83</v>
      </c>
      <c r="T86" s="216">
        <v>0.92</v>
      </c>
      <c r="U86" s="216">
        <v>49.92</v>
      </c>
      <c r="V86" s="216">
        <v>8.7799999999999994</v>
      </c>
      <c r="W86" s="216">
        <v>17.61</v>
      </c>
      <c r="X86" s="216">
        <v>62.49</v>
      </c>
      <c r="Y86" s="216">
        <v>0</v>
      </c>
      <c r="Z86" s="216">
        <v>58.95</v>
      </c>
      <c r="AA86" s="216">
        <v>33.43</v>
      </c>
      <c r="AB86" s="216">
        <v>0</v>
      </c>
      <c r="AC86" s="216">
        <v>14.95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75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274.64999999999998</v>
      </c>
      <c r="L87" s="216">
        <v>18.47</v>
      </c>
      <c r="M87" s="216">
        <v>64.13</v>
      </c>
      <c r="N87" s="216">
        <v>52.94</v>
      </c>
      <c r="O87" s="216">
        <v>73.900000000000006</v>
      </c>
      <c r="P87" s="216">
        <v>28.73</v>
      </c>
      <c r="Q87" s="216">
        <v>9.66</v>
      </c>
      <c r="R87" s="216">
        <v>19.260000000000002</v>
      </c>
      <c r="S87" s="216">
        <v>11.83</v>
      </c>
      <c r="T87" s="216">
        <v>1.61</v>
      </c>
      <c r="U87" s="216">
        <v>49.92</v>
      </c>
      <c r="V87" s="216">
        <v>8.7799999999999994</v>
      </c>
      <c r="W87" s="216">
        <v>17.61</v>
      </c>
      <c r="X87" s="216">
        <v>62.49</v>
      </c>
      <c r="Y87" s="216">
        <v>0</v>
      </c>
      <c r="Z87" s="216">
        <v>58.95</v>
      </c>
      <c r="AA87" s="216">
        <v>33.130000000000003</v>
      </c>
      <c r="AB87" s="216">
        <v>0</v>
      </c>
      <c r="AC87" s="216">
        <v>10.39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75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270.70999999999998</v>
      </c>
      <c r="L88" s="216">
        <v>18.47</v>
      </c>
      <c r="M88" s="216">
        <v>64.13</v>
      </c>
      <c r="N88" s="216">
        <v>52.94</v>
      </c>
      <c r="O88" s="216">
        <v>73.900000000000006</v>
      </c>
      <c r="P88" s="216">
        <v>28.73</v>
      </c>
      <c r="Q88" s="216">
        <v>9.66</v>
      </c>
      <c r="R88" s="216">
        <v>19.260000000000002</v>
      </c>
      <c r="S88" s="216">
        <v>11.83</v>
      </c>
      <c r="T88" s="216">
        <v>1.61</v>
      </c>
      <c r="U88" s="216">
        <v>49.92</v>
      </c>
      <c r="V88" s="216">
        <v>8.7799999999999994</v>
      </c>
      <c r="W88" s="216">
        <v>17.61</v>
      </c>
      <c r="X88" s="216">
        <v>62.49</v>
      </c>
      <c r="Y88" s="216">
        <v>0</v>
      </c>
      <c r="Z88" s="216">
        <v>58.95</v>
      </c>
      <c r="AA88" s="216">
        <v>33.130000000000003</v>
      </c>
      <c r="AB88" s="216">
        <v>0</v>
      </c>
      <c r="AC88" s="216">
        <v>10.39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75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270.70999999999998</v>
      </c>
      <c r="L89" s="216">
        <v>18.47</v>
      </c>
      <c r="M89" s="216">
        <v>64.13</v>
      </c>
      <c r="N89" s="216">
        <v>52.94</v>
      </c>
      <c r="O89" s="216">
        <v>73.900000000000006</v>
      </c>
      <c r="P89" s="216">
        <v>28.73</v>
      </c>
      <c r="Q89" s="216">
        <v>9.66</v>
      </c>
      <c r="R89" s="216">
        <v>19.260000000000002</v>
      </c>
      <c r="S89" s="216">
        <v>11.83</v>
      </c>
      <c r="T89" s="216">
        <v>0</v>
      </c>
      <c r="U89" s="216">
        <v>49.92</v>
      </c>
      <c r="V89" s="216">
        <v>8.7799999999999994</v>
      </c>
      <c r="W89" s="216">
        <v>17.61</v>
      </c>
      <c r="X89" s="216">
        <v>62.49</v>
      </c>
      <c r="Y89" s="216">
        <v>0</v>
      </c>
      <c r="Z89" s="216">
        <v>58.95</v>
      </c>
      <c r="AA89" s="216">
        <v>33.130000000000003</v>
      </c>
      <c r="AB89" s="216">
        <v>0</v>
      </c>
      <c r="AC89" s="216">
        <v>14.95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76.12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270.70999999999998</v>
      </c>
      <c r="L90" s="216">
        <v>18.47</v>
      </c>
      <c r="M90" s="216">
        <v>64.13</v>
      </c>
      <c r="N90" s="216">
        <v>52.94</v>
      </c>
      <c r="O90" s="216">
        <v>73.900000000000006</v>
      </c>
      <c r="P90" s="216">
        <v>28.73</v>
      </c>
      <c r="Q90" s="216">
        <v>9.66</v>
      </c>
      <c r="R90" s="216">
        <v>19.260000000000002</v>
      </c>
      <c r="S90" s="216">
        <v>11.83</v>
      </c>
      <c r="T90" s="216">
        <v>0</v>
      </c>
      <c r="U90" s="216">
        <v>49.92</v>
      </c>
      <c r="V90" s="216">
        <v>8.7799999999999994</v>
      </c>
      <c r="W90" s="216">
        <v>17.61</v>
      </c>
      <c r="X90" s="216">
        <v>62.49</v>
      </c>
      <c r="Y90" s="216">
        <v>0</v>
      </c>
      <c r="Z90" s="216">
        <v>58.95</v>
      </c>
      <c r="AA90" s="216">
        <v>33.130000000000003</v>
      </c>
      <c r="AB90" s="216">
        <v>0</v>
      </c>
      <c r="AC90" s="216">
        <v>14.95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76.12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320.83</v>
      </c>
      <c r="L91" s="216">
        <v>18.47</v>
      </c>
      <c r="M91" s="216">
        <v>64.13</v>
      </c>
      <c r="N91" s="216">
        <v>52.94</v>
      </c>
      <c r="O91" s="216">
        <v>73.900000000000006</v>
      </c>
      <c r="P91" s="216">
        <v>28.73</v>
      </c>
      <c r="Q91" s="216">
        <v>9.66</v>
      </c>
      <c r="R91" s="216">
        <v>19.260000000000002</v>
      </c>
      <c r="S91" s="216">
        <v>11.83</v>
      </c>
      <c r="T91" s="216">
        <v>0</v>
      </c>
      <c r="U91" s="216">
        <v>49.92</v>
      </c>
      <c r="V91" s="216">
        <v>8.7799999999999994</v>
      </c>
      <c r="W91" s="216">
        <v>17.61</v>
      </c>
      <c r="X91" s="216">
        <v>62.49</v>
      </c>
      <c r="Y91" s="216">
        <v>0</v>
      </c>
      <c r="Z91" s="216">
        <v>58.95</v>
      </c>
      <c r="AA91" s="216">
        <v>33.130000000000003</v>
      </c>
      <c r="AB91" s="216">
        <v>0</v>
      </c>
      <c r="AC91" s="216">
        <v>14.95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76.430000000000007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320.83</v>
      </c>
      <c r="L92" s="216">
        <v>18.47</v>
      </c>
      <c r="M92" s="216">
        <v>64.13</v>
      </c>
      <c r="N92" s="216">
        <v>52.94</v>
      </c>
      <c r="O92" s="216">
        <v>73.900000000000006</v>
      </c>
      <c r="P92" s="216">
        <v>28.73</v>
      </c>
      <c r="Q92" s="216">
        <v>9.66</v>
      </c>
      <c r="R92" s="216">
        <v>19.260000000000002</v>
      </c>
      <c r="S92" s="216">
        <v>11.83</v>
      </c>
      <c r="T92" s="216">
        <v>0</v>
      </c>
      <c r="U92" s="216">
        <v>49.92</v>
      </c>
      <c r="V92" s="216">
        <v>8.7799999999999994</v>
      </c>
      <c r="W92" s="216">
        <v>17.61</v>
      </c>
      <c r="X92" s="216">
        <v>62.49</v>
      </c>
      <c r="Y92" s="216">
        <v>0</v>
      </c>
      <c r="Z92" s="216">
        <v>58.95</v>
      </c>
      <c r="AA92" s="216">
        <v>33.130000000000003</v>
      </c>
      <c r="AB92" s="216">
        <v>0</v>
      </c>
      <c r="AC92" s="216">
        <v>14.95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76.430000000000007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270.24</v>
      </c>
      <c r="L93" s="216">
        <v>18.47</v>
      </c>
      <c r="M93" s="216">
        <v>64.13</v>
      </c>
      <c r="N93" s="216">
        <v>52.94</v>
      </c>
      <c r="O93" s="216">
        <v>73.900000000000006</v>
      </c>
      <c r="P93" s="216">
        <v>28.73</v>
      </c>
      <c r="Q93" s="216">
        <v>9.66</v>
      </c>
      <c r="R93" s="216">
        <v>19.260000000000002</v>
      </c>
      <c r="S93" s="216">
        <v>11.83</v>
      </c>
      <c r="T93" s="216">
        <v>0</v>
      </c>
      <c r="U93" s="216">
        <v>49.92</v>
      </c>
      <c r="V93" s="216">
        <v>8.7799999999999994</v>
      </c>
      <c r="W93" s="216">
        <v>17.61</v>
      </c>
      <c r="X93" s="216">
        <v>62.49</v>
      </c>
      <c r="Y93" s="216">
        <v>0</v>
      </c>
      <c r="Z93" s="216">
        <v>58.95</v>
      </c>
      <c r="AA93" s="216">
        <v>33.130000000000003</v>
      </c>
      <c r="AB93" s="216">
        <v>0</v>
      </c>
      <c r="AC93" s="216">
        <v>14.95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76.430000000000007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264.51</v>
      </c>
      <c r="L94" s="216">
        <v>18.47</v>
      </c>
      <c r="M94" s="216">
        <v>64.13</v>
      </c>
      <c r="N94" s="216">
        <v>52.94</v>
      </c>
      <c r="O94" s="216">
        <v>73.900000000000006</v>
      </c>
      <c r="P94" s="216">
        <v>28.73</v>
      </c>
      <c r="Q94" s="216">
        <v>9.66</v>
      </c>
      <c r="R94" s="216">
        <v>19.260000000000002</v>
      </c>
      <c r="S94" s="216">
        <v>11.83</v>
      </c>
      <c r="T94" s="216">
        <v>0</v>
      </c>
      <c r="U94" s="216">
        <v>49.92</v>
      </c>
      <c r="V94" s="216">
        <v>8.7799999999999994</v>
      </c>
      <c r="W94" s="216">
        <v>17.61</v>
      </c>
      <c r="X94" s="216">
        <v>62.49</v>
      </c>
      <c r="Y94" s="216">
        <v>0</v>
      </c>
      <c r="Z94" s="216">
        <v>58.95</v>
      </c>
      <c r="AA94" s="216">
        <v>33.130000000000003</v>
      </c>
      <c r="AB94" s="216">
        <v>0</v>
      </c>
      <c r="AC94" s="216">
        <v>14.95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76.430000000000007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264.5</v>
      </c>
      <c r="L95" s="216">
        <v>18.47</v>
      </c>
      <c r="M95" s="216">
        <v>64.13</v>
      </c>
      <c r="N95" s="216">
        <v>52.94</v>
      </c>
      <c r="O95" s="216">
        <v>73.900000000000006</v>
      </c>
      <c r="P95" s="216">
        <v>28.73</v>
      </c>
      <c r="Q95" s="216">
        <v>9.66</v>
      </c>
      <c r="R95" s="216">
        <v>19.260000000000002</v>
      </c>
      <c r="S95" s="216">
        <v>11.83</v>
      </c>
      <c r="T95" s="216">
        <v>0</v>
      </c>
      <c r="U95" s="216">
        <v>49.92</v>
      </c>
      <c r="V95" s="216">
        <v>8.7799999999999994</v>
      </c>
      <c r="W95" s="216">
        <v>17.61</v>
      </c>
      <c r="X95" s="216">
        <v>62.49</v>
      </c>
      <c r="Y95" s="216">
        <v>0</v>
      </c>
      <c r="Z95" s="216">
        <v>58.95</v>
      </c>
      <c r="AA95" s="216">
        <v>33.130000000000003</v>
      </c>
      <c r="AB95" s="216">
        <v>0</v>
      </c>
      <c r="AC95" s="216">
        <v>14.95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76.430000000000007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264.51</v>
      </c>
      <c r="L96" s="216">
        <v>18.47</v>
      </c>
      <c r="M96" s="216">
        <v>64.13</v>
      </c>
      <c r="N96" s="216">
        <v>52.94</v>
      </c>
      <c r="O96" s="216">
        <v>73.900000000000006</v>
      </c>
      <c r="P96" s="216">
        <v>28.73</v>
      </c>
      <c r="Q96" s="216">
        <v>9.66</v>
      </c>
      <c r="R96" s="216">
        <v>19.260000000000002</v>
      </c>
      <c r="S96" s="216">
        <v>11.83</v>
      </c>
      <c r="T96" s="216">
        <v>0</v>
      </c>
      <c r="U96" s="216">
        <v>49.92</v>
      </c>
      <c r="V96" s="216">
        <v>8.7799999999999994</v>
      </c>
      <c r="W96" s="216">
        <v>17.61</v>
      </c>
      <c r="X96" s="216">
        <v>62.49</v>
      </c>
      <c r="Y96" s="216">
        <v>0</v>
      </c>
      <c r="Z96" s="216">
        <v>58.95</v>
      </c>
      <c r="AA96" s="216">
        <v>33.130000000000003</v>
      </c>
      <c r="AB96" s="216">
        <v>0</v>
      </c>
      <c r="AC96" s="216">
        <v>14.95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76.430000000000007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269.3</v>
      </c>
      <c r="L97" s="216">
        <v>18.47</v>
      </c>
      <c r="M97" s="216">
        <v>64.13</v>
      </c>
      <c r="N97" s="216">
        <v>52.94</v>
      </c>
      <c r="O97" s="216">
        <v>73.900000000000006</v>
      </c>
      <c r="P97" s="216">
        <v>28.73</v>
      </c>
      <c r="Q97" s="216">
        <v>9.66</v>
      </c>
      <c r="R97" s="216">
        <v>19.260000000000002</v>
      </c>
      <c r="S97" s="216">
        <v>11.83</v>
      </c>
      <c r="T97" s="216">
        <v>0</v>
      </c>
      <c r="U97" s="216">
        <v>49.92</v>
      </c>
      <c r="V97" s="216">
        <v>8.7799999999999994</v>
      </c>
      <c r="W97" s="216">
        <v>17.61</v>
      </c>
      <c r="X97" s="216">
        <v>62.49</v>
      </c>
      <c r="Y97" s="216">
        <v>0</v>
      </c>
      <c r="Z97" s="216">
        <v>58.95</v>
      </c>
      <c r="AA97" s="216">
        <v>33.130000000000003</v>
      </c>
      <c r="AB97" s="216">
        <v>0</v>
      </c>
      <c r="AC97" s="216">
        <v>14.95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76.430000000000007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269.3</v>
      </c>
      <c r="L98" s="216">
        <v>18.47</v>
      </c>
      <c r="M98" s="216">
        <v>64.13</v>
      </c>
      <c r="N98" s="216">
        <v>52.94</v>
      </c>
      <c r="O98" s="216">
        <v>73.900000000000006</v>
      </c>
      <c r="P98" s="216">
        <v>28.73</v>
      </c>
      <c r="Q98" s="216">
        <v>9.66</v>
      </c>
      <c r="R98" s="216">
        <v>19.260000000000002</v>
      </c>
      <c r="S98" s="216">
        <v>11.83</v>
      </c>
      <c r="T98" s="216">
        <v>0</v>
      </c>
      <c r="U98" s="216">
        <v>49.92</v>
      </c>
      <c r="V98" s="216">
        <v>8.7799999999999994</v>
      </c>
      <c r="W98" s="216">
        <v>17.61</v>
      </c>
      <c r="X98" s="216">
        <v>62.49</v>
      </c>
      <c r="Y98" s="216">
        <v>0</v>
      </c>
      <c r="Z98" s="216">
        <v>58.95</v>
      </c>
      <c r="AA98" s="216">
        <v>33.130000000000003</v>
      </c>
      <c r="AB98" s="216">
        <v>0</v>
      </c>
      <c r="AC98" s="216">
        <v>14.95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76.430000000000007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6.5386199999999963</v>
      </c>
      <c r="L99">
        <f t="shared" si="0"/>
        <v>0.2559100000000003</v>
      </c>
      <c r="M99">
        <f t="shared" si="0"/>
        <v>1.5391200000000023</v>
      </c>
      <c r="N99">
        <f t="shared" si="0"/>
        <v>1.270559999999999</v>
      </c>
      <c r="O99">
        <f t="shared" si="0"/>
        <v>1.7735999999999972</v>
      </c>
      <c r="P99">
        <f t="shared" si="0"/>
        <v>0.71842750000000044</v>
      </c>
      <c r="Q99">
        <f t="shared" si="0"/>
        <v>0.15244250000000001</v>
      </c>
      <c r="R99">
        <f t="shared" si="0"/>
        <v>0.28495249999999994</v>
      </c>
      <c r="S99">
        <f t="shared" si="0"/>
        <v>0.18317000000000022</v>
      </c>
      <c r="T99">
        <f t="shared" si="0"/>
        <v>1.7464999999999994E-2</v>
      </c>
      <c r="U99">
        <f t="shared" si="0"/>
        <v>1.1980800000000014</v>
      </c>
      <c r="V99">
        <f t="shared" si="0"/>
        <v>0.12606749999999975</v>
      </c>
      <c r="W99">
        <f t="shared" si="0"/>
        <v>0.23987500000000006</v>
      </c>
      <c r="X99">
        <f t="shared" si="0"/>
        <v>1.0298674999999984</v>
      </c>
      <c r="Y99">
        <f t="shared" si="0"/>
        <v>0</v>
      </c>
      <c r="Z99">
        <f t="shared" si="0"/>
        <v>0.88802999999999876</v>
      </c>
      <c r="AA99">
        <f t="shared" si="0"/>
        <v>0.51564250000000067</v>
      </c>
      <c r="AB99">
        <f t="shared" si="0"/>
        <v>0</v>
      </c>
      <c r="AC99">
        <f t="shared" si="0"/>
        <v>0.35313250000000029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1.965460000000002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0.50232250000000001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86.87</v>
      </c>
      <c r="L3" s="216">
        <v>20.25</v>
      </c>
      <c r="M3" s="216">
        <v>0</v>
      </c>
      <c r="N3" s="216">
        <v>28.93</v>
      </c>
      <c r="O3" s="216">
        <v>48.59</v>
      </c>
      <c r="P3" s="216">
        <v>66.59</v>
      </c>
      <c r="Q3" s="216">
        <v>2.86</v>
      </c>
      <c r="R3" s="216">
        <v>10</v>
      </c>
      <c r="S3" s="216">
        <v>3.32</v>
      </c>
      <c r="T3" s="216">
        <v>0</v>
      </c>
      <c r="U3" s="216">
        <v>183.4</v>
      </c>
      <c r="V3" s="216">
        <v>4.8899999999999997</v>
      </c>
      <c r="W3" s="216">
        <v>10.18</v>
      </c>
      <c r="X3" s="216">
        <v>36.14</v>
      </c>
      <c r="Y3" s="216">
        <v>0</v>
      </c>
      <c r="Z3" s="216">
        <v>33.14</v>
      </c>
      <c r="AA3" s="216">
        <v>18.8</v>
      </c>
      <c r="AB3" s="216">
        <v>0</v>
      </c>
      <c r="AC3" s="216">
        <v>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47.56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86.87</v>
      </c>
      <c r="L4" s="216">
        <v>20.25</v>
      </c>
      <c r="M4" s="216">
        <v>0</v>
      </c>
      <c r="N4" s="216">
        <v>28.93</v>
      </c>
      <c r="O4" s="216">
        <v>48.59</v>
      </c>
      <c r="P4" s="216">
        <v>66.59</v>
      </c>
      <c r="Q4" s="216">
        <v>2.86</v>
      </c>
      <c r="R4" s="216">
        <v>10</v>
      </c>
      <c r="S4" s="216">
        <v>3.32</v>
      </c>
      <c r="T4" s="216">
        <v>0</v>
      </c>
      <c r="U4" s="216">
        <v>183.4</v>
      </c>
      <c r="V4" s="216">
        <v>4.8899999999999997</v>
      </c>
      <c r="W4" s="216">
        <v>10.18</v>
      </c>
      <c r="X4" s="216">
        <v>36.14</v>
      </c>
      <c r="Y4" s="216">
        <v>0</v>
      </c>
      <c r="Z4" s="216">
        <v>33.14</v>
      </c>
      <c r="AA4" s="216">
        <v>18.8</v>
      </c>
      <c r="AB4" s="216">
        <v>0</v>
      </c>
      <c r="AC4" s="216">
        <v>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47.56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86.78</v>
      </c>
      <c r="L5" s="216">
        <v>20.25</v>
      </c>
      <c r="M5" s="216">
        <v>0</v>
      </c>
      <c r="N5" s="216">
        <v>28.93</v>
      </c>
      <c r="O5" s="216">
        <v>48.59</v>
      </c>
      <c r="P5" s="216">
        <v>66.59</v>
      </c>
      <c r="Q5" s="216">
        <v>2.86</v>
      </c>
      <c r="R5" s="216">
        <v>10</v>
      </c>
      <c r="S5" s="216">
        <v>3.32</v>
      </c>
      <c r="T5" s="216">
        <v>0</v>
      </c>
      <c r="U5" s="216">
        <v>183.4</v>
      </c>
      <c r="V5" s="216">
        <v>4.8899999999999997</v>
      </c>
      <c r="W5" s="216">
        <v>10.18</v>
      </c>
      <c r="X5" s="216">
        <v>37.47</v>
      </c>
      <c r="Y5" s="216">
        <v>0</v>
      </c>
      <c r="Z5" s="216">
        <v>32.82</v>
      </c>
      <c r="AA5" s="216">
        <v>18.63</v>
      </c>
      <c r="AB5" s="216">
        <v>0</v>
      </c>
      <c r="AC5" s="216">
        <v>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47.56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86.78</v>
      </c>
      <c r="L6" s="216">
        <v>20.25</v>
      </c>
      <c r="M6" s="216">
        <v>0</v>
      </c>
      <c r="N6" s="216">
        <v>28.93</v>
      </c>
      <c r="O6" s="216">
        <v>48.59</v>
      </c>
      <c r="P6" s="216">
        <v>66.59</v>
      </c>
      <c r="Q6" s="216">
        <v>2.86</v>
      </c>
      <c r="R6" s="216">
        <v>10</v>
      </c>
      <c r="S6" s="216">
        <v>3.32</v>
      </c>
      <c r="T6" s="216">
        <v>0</v>
      </c>
      <c r="U6" s="216">
        <v>183.4</v>
      </c>
      <c r="V6" s="216">
        <v>4.8899999999999997</v>
      </c>
      <c r="W6" s="216">
        <v>10.18</v>
      </c>
      <c r="X6" s="216">
        <v>36.14</v>
      </c>
      <c r="Y6" s="216">
        <v>0</v>
      </c>
      <c r="Z6" s="216">
        <v>32.82</v>
      </c>
      <c r="AA6" s="216">
        <v>18.63</v>
      </c>
      <c r="AB6" s="216">
        <v>0</v>
      </c>
      <c r="AC6" s="216">
        <v>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47.56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86.78</v>
      </c>
      <c r="L7" s="216">
        <v>20.25</v>
      </c>
      <c r="M7" s="216">
        <v>0</v>
      </c>
      <c r="N7" s="216">
        <v>28.93</v>
      </c>
      <c r="O7" s="216">
        <v>48.59</v>
      </c>
      <c r="P7" s="216">
        <v>66.59</v>
      </c>
      <c r="Q7" s="216">
        <v>2.86</v>
      </c>
      <c r="R7" s="216">
        <v>10</v>
      </c>
      <c r="S7" s="216">
        <v>3.32</v>
      </c>
      <c r="T7" s="216">
        <v>0</v>
      </c>
      <c r="U7" s="216">
        <v>183.4</v>
      </c>
      <c r="V7" s="216">
        <v>4.8899999999999997</v>
      </c>
      <c r="W7" s="216">
        <v>10.18</v>
      </c>
      <c r="X7" s="216">
        <v>36.14</v>
      </c>
      <c r="Y7" s="216">
        <v>0</v>
      </c>
      <c r="Z7" s="216">
        <v>32.82</v>
      </c>
      <c r="AA7" s="216">
        <v>18.63</v>
      </c>
      <c r="AB7" s="216">
        <v>0</v>
      </c>
      <c r="AC7" s="216">
        <v>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47.56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86.74</v>
      </c>
      <c r="L8" s="216">
        <v>20.25</v>
      </c>
      <c r="M8" s="216">
        <v>0</v>
      </c>
      <c r="N8" s="216">
        <v>28.93</v>
      </c>
      <c r="O8" s="216">
        <v>48.59</v>
      </c>
      <c r="P8" s="216">
        <v>66.59</v>
      </c>
      <c r="Q8" s="216">
        <v>2.82</v>
      </c>
      <c r="R8" s="216">
        <v>4.82</v>
      </c>
      <c r="S8" s="216">
        <v>3.2</v>
      </c>
      <c r="T8" s="216">
        <v>0</v>
      </c>
      <c r="U8" s="216">
        <v>183.4</v>
      </c>
      <c r="V8" s="216">
        <v>0</v>
      </c>
      <c r="W8" s="216">
        <v>10.18</v>
      </c>
      <c r="X8" s="216">
        <v>36.14</v>
      </c>
      <c r="Y8" s="216">
        <v>0</v>
      </c>
      <c r="Z8" s="216">
        <v>16.399999999999999</v>
      </c>
      <c r="AA8" s="216">
        <v>9.65</v>
      </c>
      <c r="AB8" s="216">
        <v>0</v>
      </c>
      <c r="AC8" s="216">
        <v>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47.56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86.74</v>
      </c>
      <c r="L9" s="216">
        <v>20.25</v>
      </c>
      <c r="M9" s="216">
        <v>0</v>
      </c>
      <c r="N9" s="216">
        <v>28.93</v>
      </c>
      <c r="O9" s="216">
        <v>48.59</v>
      </c>
      <c r="P9" s="216">
        <v>66.59</v>
      </c>
      <c r="Q9" s="216">
        <v>2.86</v>
      </c>
      <c r="R9" s="216">
        <v>4.82</v>
      </c>
      <c r="S9" s="216">
        <v>3.32</v>
      </c>
      <c r="T9" s="216">
        <v>0</v>
      </c>
      <c r="U9" s="216">
        <v>183.4</v>
      </c>
      <c r="V9" s="216">
        <v>0</v>
      </c>
      <c r="W9" s="216">
        <v>10.18</v>
      </c>
      <c r="X9" s="216">
        <v>36.14</v>
      </c>
      <c r="Y9" s="216">
        <v>0</v>
      </c>
      <c r="Z9" s="216">
        <v>16.399999999999999</v>
      </c>
      <c r="AA9" s="216">
        <v>9.65</v>
      </c>
      <c r="AB9" s="216">
        <v>0</v>
      </c>
      <c r="AC9" s="216">
        <v>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47.56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86.74</v>
      </c>
      <c r="L10" s="216">
        <v>20.8</v>
      </c>
      <c r="M10" s="216">
        <v>0</v>
      </c>
      <c r="N10" s="216">
        <v>28.93</v>
      </c>
      <c r="O10" s="216">
        <v>48.59</v>
      </c>
      <c r="P10" s="216">
        <v>66.59</v>
      </c>
      <c r="Q10" s="216">
        <v>2.86</v>
      </c>
      <c r="R10" s="216">
        <v>4.82</v>
      </c>
      <c r="S10" s="216">
        <v>3.32</v>
      </c>
      <c r="T10" s="216">
        <v>0</v>
      </c>
      <c r="U10" s="216">
        <v>183.4</v>
      </c>
      <c r="V10" s="216">
        <v>0</v>
      </c>
      <c r="W10" s="216">
        <v>10.18</v>
      </c>
      <c r="X10" s="216">
        <v>36.14</v>
      </c>
      <c r="Y10" s="216">
        <v>0</v>
      </c>
      <c r="Z10" s="216">
        <v>16.399999999999999</v>
      </c>
      <c r="AA10" s="216">
        <v>9.65</v>
      </c>
      <c r="AB10" s="216">
        <v>0</v>
      </c>
      <c r="AC10" s="216">
        <v>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47.56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86.74</v>
      </c>
      <c r="L11" s="216">
        <v>20.8</v>
      </c>
      <c r="M11" s="216">
        <v>0</v>
      </c>
      <c r="N11" s="216">
        <v>28.93</v>
      </c>
      <c r="O11" s="216">
        <v>48.59</v>
      </c>
      <c r="P11" s="216">
        <v>66.59</v>
      </c>
      <c r="Q11" s="216">
        <v>2.86</v>
      </c>
      <c r="R11" s="216">
        <v>4.82</v>
      </c>
      <c r="S11" s="216">
        <v>3.32</v>
      </c>
      <c r="T11" s="216">
        <v>0</v>
      </c>
      <c r="U11" s="216">
        <v>183.4</v>
      </c>
      <c r="V11" s="216">
        <v>0</v>
      </c>
      <c r="W11" s="216">
        <v>10.18</v>
      </c>
      <c r="X11" s="216">
        <v>36.14</v>
      </c>
      <c r="Y11" s="216">
        <v>0</v>
      </c>
      <c r="Z11" s="216">
        <v>16.399999999999999</v>
      </c>
      <c r="AA11" s="216">
        <v>9.65</v>
      </c>
      <c r="AB11" s="216">
        <v>0</v>
      </c>
      <c r="AC11" s="216">
        <v>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48.58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86.74</v>
      </c>
      <c r="L12" s="216">
        <v>20.8</v>
      </c>
      <c r="M12" s="216">
        <v>0</v>
      </c>
      <c r="N12" s="216">
        <v>28.93</v>
      </c>
      <c r="O12" s="216">
        <v>48.59</v>
      </c>
      <c r="P12" s="216">
        <v>66.59</v>
      </c>
      <c r="Q12" s="216">
        <v>2.66</v>
      </c>
      <c r="R12" s="216">
        <v>4.82</v>
      </c>
      <c r="S12" s="216">
        <v>3.32</v>
      </c>
      <c r="T12" s="216">
        <v>0</v>
      </c>
      <c r="U12" s="216">
        <v>183.4</v>
      </c>
      <c r="V12" s="216">
        <v>0</v>
      </c>
      <c r="W12" s="216">
        <v>10.18</v>
      </c>
      <c r="X12" s="216">
        <v>36.14</v>
      </c>
      <c r="Y12" s="216">
        <v>0</v>
      </c>
      <c r="Z12" s="216">
        <v>16.399999999999999</v>
      </c>
      <c r="AA12" s="216">
        <v>9.65</v>
      </c>
      <c r="AB12" s="216">
        <v>0</v>
      </c>
      <c r="AC12" s="216">
        <v>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48.58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86.74</v>
      </c>
      <c r="L13" s="216">
        <v>20.8</v>
      </c>
      <c r="M13" s="216">
        <v>0</v>
      </c>
      <c r="N13" s="216">
        <v>28.93</v>
      </c>
      <c r="O13" s="216">
        <v>48.59</v>
      </c>
      <c r="P13" s="216">
        <v>66.59</v>
      </c>
      <c r="Q13" s="216">
        <v>2.86</v>
      </c>
      <c r="R13" s="216">
        <v>4.82</v>
      </c>
      <c r="S13" s="216">
        <v>3.32</v>
      </c>
      <c r="T13" s="216">
        <v>0</v>
      </c>
      <c r="U13" s="216">
        <v>183.4</v>
      </c>
      <c r="V13" s="216">
        <v>0</v>
      </c>
      <c r="W13" s="216">
        <v>10.18</v>
      </c>
      <c r="X13" s="216">
        <v>36.14</v>
      </c>
      <c r="Y13" s="216">
        <v>0</v>
      </c>
      <c r="Z13" s="216">
        <v>16.399999999999999</v>
      </c>
      <c r="AA13" s="216">
        <v>9.65</v>
      </c>
      <c r="AB13" s="216">
        <v>0</v>
      </c>
      <c r="AC13" s="216">
        <v>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48.58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86.74</v>
      </c>
      <c r="L14" s="216">
        <v>20.8</v>
      </c>
      <c r="M14" s="216">
        <v>0</v>
      </c>
      <c r="N14" s="216">
        <v>28.93</v>
      </c>
      <c r="O14" s="216">
        <v>48.59</v>
      </c>
      <c r="P14" s="216">
        <v>66.59</v>
      </c>
      <c r="Q14" s="216">
        <v>2.86</v>
      </c>
      <c r="R14" s="216">
        <v>4.82</v>
      </c>
      <c r="S14" s="216">
        <v>3.32</v>
      </c>
      <c r="T14" s="216">
        <v>0</v>
      </c>
      <c r="U14" s="216">
        <v>183.4</v>
      </c>
      <c r="V14" s="216">
        <v>0</v>
      </c>
      <c r="W14" s="216">
        <v>10.18</v>
      </c>
      <c r="X14" s="216">
        <v>36.14</v>
      </c>
      <c r="Y14" s="216">
        <v>0</v>
      </c>
      <c r="Z14" s="216">
        <v>16.399999999999999</v>
      </c>
      <c r="AA14" s="216">
        <v>9.65</v>
      </c>
      <c r="AB14" s="216">
        <v>0</v>
      </c>
      <c r="AC14" s="216">
        <v>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48.58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86.74</v>
      </c>
      <c r="L15" s="216">
        <v>29.22</v>
      </c>
      <c r="M15" s="216">
        <v>0</v>
      </c>
      <c r="N15" s="216">
        <v>28.93</v>
      </c>
      <c r="O15" s="216">
        <v>48.59</v>
      </c>
      <c r="P15" s="216">
        <v>66.59</v>
      </c>
      <c r="Q15" s="216">
        <v>2.86</v>
      </c>
      <c r="R15" s="216">
        <v>4.82</v>
      </c>
      <c r="S15" s="216">
        <v>3.32</v>
      </c>
      <c r="T15" s="216">
        <v>0</v>
      </c>
      <c r="U15" s="216">
        <v>183.4</v>
      </c>
      <c r="V15" s="216">
        <v>5.08</v>
      </c>
      <c r="W15" s="216">
        <v>10.18</v>
      </c>
      <c r="X15" s="216">
        <v>36.14</v>
      </c>
      <c r="Y15" s="216">
        <v>0</v>
      </c>
      <c r="Z15" s="216">
        <v>15.94</v>
      </c>
      <c r="AA15" s="216">
        <v>9.65</v>
      </c>
      <c r="AB15" s="216">
        <v>0</v>
      </c>
      <c r="AC15" s="216">
        <v>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48.58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86.74</v>
      </c>
      <c r="L16" s="216">
        <v>29.22</v>
      </c>
      <c r="M16" s="216">
        <v>0</v>
      </c>
      <c r="N16" s="216">
        <v>28.93</v>
      </c>
      <c r="O16" s="216">
        <v>48.59</v>
      </c>
      <c r="P16" s="216">
        <v>66.59</v>
      </c>
      <c r="Q16" s="216">
        <v>2.86</v>
      </c>
      <c r="R16" s="216">
        <v>4.82</v>
      </c>
      <c r="S16" s="216">
        <v>3.32</v>
      </c>
      <c r="T16" s="216">
        <v>0</v>
      </c>
      <c r="U16" s="216">
        <v>183.4</v>
      </c>
      <c r="V16" s="216">
        <v>5.08</v>
      </c>
      <c r="W16" s="216">
        <v>10.18</v>
      </c>
      <c r="X16" s="216">
        <v>36.14</v>
      </c>
      <c r="Y16" s="216">
        <v>0</v>
      </c>
      <c r="Z16" s="216">
        <v>15.94</v>
      </c>
      <c r="AA16" s="216">
        <v>9.65</v>
      </c>
      <c r="AB16" s="216">
        <v>0</v>
      </c>
      <c r="AC16" s="216">
        <v>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48.58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86.74</v>
      </c>
      <c r="L17" s="216">
        <v>29.22</v>
      </c>
      <c r="M17" s="216">
        <v>0</v>
      </c>
      <c r="N17" s="216">
        <v>28.93</v>
      </c>
      <c r="O17" s="216">
        <v>48.59</v>
      </c>
      <c r="P17" s="216">
        <v>66.59</v>
      </c>
      <c r="Q17" s="216">
        <v>2.86</v>
      </c>
      <c r="R17" s="216">
        <v>4.82</v>
      </c>
      <c r="S17" s="216">
        <v>3.32</v>
      </c>
      <c r="T17" s="216">
        <v>0</v>
      </c>
      <c r="U17" s="216">
        <v>183.4</v>
      </c>
      <c r="V17" s="216">
        <v>5.08</v>
      </c>
      <c r="W17" s="216">
        <v>10.18</v>
      </c>
      <c r="X17" s="216">
        <v>36.14</v>
      </c>
      <c r="Y17" s="216">
        <v>0</v>
      </c>
      <c r="Z17" s="216">
        <v>34.090000000000003</v>
      </c>
      <c r="AA17" s="216">
        <v>9.65</v>
      </c>
      <c r="AB17" s="216">
        <v>0</v>
      </c>
      <c r="AC17" s="216">
        <v>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48.58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86.74</v>
      </c>
      <c r="L18" s="216">
        <v>29.22</v>
      </c>
      <c r="M18" s="216">
        <v>0</v>
      </c>
      <c r="N18" s="216">
        <v>28.93</v>
      </c>
      <c r="O18" s="216">
        <v>48.59</v>
      </c>
      <c r="P18" s="216">
        <v>66.59</v>
      </c>
      <c r="Q18" s="216">
        <v>2.86</v>
      </c>
      <c r="R18" s="216">
        <v>4.82</v>
      </c>
      <c r="S18" s="216">
        <v>3.32</v>
      </c>
      <c r="T18" s="216">
        <v>0</v>
      </c>
      <c r="U18" s="216">
        <v>183.4</v>
      </c>
      <c r="V18" s="216">
        <v>5.08</v>
      </c>
      <c r="W18" s="216">
        <v>10.18</v>
      </c>
      <c r="X18" s="216">
        <v>36.14</v>
      </c>
      <c r="Y18" s="216">
        <v>0</v>
      </c>
      <c r="Z18" s="216">
        <v>34.090000000000003</v>
      </c>
      <c r="AA18" s="216">
        <v>9.65</v>
      </c>
      <c r="AB18" s="216">
        <v>0</v>
      </c>
      <c r="AC18" s="216">
        <v>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48.58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86.74</v>
      </c>
      <c r="L19" s="216">
        <v>28.94</v>
      </c>
      <c r="M19" s="216">
        <v>0</v>
      </c>
      <c r="N19" s="216">
        <v>28.93</v>
      </c>
      <c r="O19" s="216">
        <v>48.59</v>
      </c>
      <c r="P19" s="216">
        <v>66.59</v>
      </c>
      <c r="Q19" s="216">
        <v>2.86</v>
      </c>
      <c r="R19" s="216">
        <v>4.82</v>
      </c>
      <c r="S19" s="216">
        <v>3.32</v>
      </c>
      <c r="T19" s="216">
        <v>0</v>
      </c>
      <c r="U19" s="216">
        <v>183.4</v>
      </c>
      <c r="V19" s="216">
        <v>5.08</v>
      </c>
      <c r="W19" s="216">
        <v>10.18</v>
      </c>
      <c r="X19" s="216">
        <v>36.14</v>
      </c>
      <c r="Y19" s="216">
        <v>0</v>
      </c>
      <c r="Z19" s="216">
        <v>34.090000000000003</v>
      </c>
      <c r="AA19" s="216">
        <v>9.65</v>
      </c>
      <c r="AB19" s="216">
        <v>0</v>
      </c>
      <c r="AC19" s="216">
        <v>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48.58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86.74</v>
      </c>
      <c r="L20" s="216">
        <v>28.94</v>
      </c>
      <c r="M20" s="216">
        <v>0</v>
      </c>
      <c r="N20" s="216">
        <v>28.93</v>
      </c>
      <c r="O20" s="216">
        <v>48.59</v>
      </c>
      <c r="P20" s="216">
        <v>66.59</v>
      </c>
      <c r="Q20" s="216">
        <v>2.86</v>
      </c>
      <c r="R20" s="216">
        <v>4.82</v>
      </c>
      <c r="S20" s="216">
        <v>3.32</v>
      </c>
      <c r="T20" s="216">
        <v>0</v>
      </c>
      <c r="U20" s="216">
        <v>183.4</v>
      </c>
      <c r="V20" s="216">
        <v>5.08</v>
      </c>
      <c r="W20" s="216">
        <v>10.18</v>
      </c>
      <c r="X20" s="216">
        <v>36.14</v>
      </c>
      <c r="Y20" s="216">
        <v>0</v>
      </c>
      <c r="Z20" s="216">
        <v>34.090000000000003</v>
      </c>
      <c r="AA20" s="216">
        <v>9.65</v>
      </c>
      <c r="AB20" s="216">
        <v>0</v>
      </c>
      <c r="AC20" s="216">
        <v>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48.58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86.74</v>
      </c>
      <c r="L21" s="216">
        <v>33.76</v>
      </c>
      <c r="M21" s="216">
        <v>0</v>
      </c>
      <c r="N21" s="216">
        <v>28.93</v>
      </c>
      <c r="O21" s="216">
        <v>48.59</v>
      </c>
      <c r="P21" s="216">
        <v>66.59</v>
      </c>
      <c r="Q21" s="216">
        <v>2.86</v>
      </c>
      <c r="R21" s="216">
        <v>4.82</v>
      </c>
      <c r="S21" s="216">
        <v>3.32</v>
      </c>
      <c r="T21" s="216">
        <v>0</v>
      </c>
      <c r="U21" s="216">
        <v>183.4</v>
      </c>
      <c r="V21" s="216">
        <v>5.08</v>
      </c>
      <c r="W21" s="216">
        <v>10.18</v>
      </c>
      <c r="X21" s="216">
        <v>36.14</v>
      </c>
      <c r="Y21" s="216">
        <v>0</v>
      </c>
      <c r="Z21" s="216">
        <v>34.090000000000003</v>
      </c>
      <c r="AA21" s="216">
        <v>9.65</v>
      </c>
      <c r="AB21" s="216">
        <v>0</v>
      </c>
      <c r="AC21" s="216">
        <v>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48.58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86.74</v>
      </c>
      <c r="L22" s="216">
        <v>38.58</v>
      </c>
      <c r="M22" s="216">
        <v>0</v>
      </c>
      <c r="N22" s="216">
        <v>28.93</v>
      </c>
      <c r="O22" s="216">
        <v>48.59</v>
      </c>
      <c r="P22" s="216">
        <v>66.59</v>
      </c>
      <c r="Q22" s="216">
        <v>2.86</v>
      </c>
      <c r="R22" s="216">
        <v>4.82</v>
      </c>
      <c r="S22" s="216">
        <v>3.32</v>
      </c>
      <c r="T22" s="216">
        <v>0</v>
      </c>
      <c r="U22" s="216">
        <v>183.4</v>
      </c>
      <c r="V22" s="216">
        <v>5.08</v>
      </c>
      <c r="W22" s="216">
        <v>10.18</v>
      </c>
      <c r="X22" s="216">
        <v>36.14</v>
      </c>
      <c r="Y22" s="216">
        <v>0</v>
      </c>
      <c r="Z22" s="216">
        <v>34.090000000000003</v>
      </c>
      <c r="AA22" s="216">
        <v>9.65</v>
      </c>
      <c r="AB22" s="216">
        <v>0</v>
      </c>
      <c r="AC22" s="216">
        <v>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48.58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86.59</v>
      </c>
      <c r="L23" s="216">
        <v>43.4</v>
      </c>
      <c r="M23" s="216">
        <v>0</v>
      </c>
      <c r="N23" s="216">
        <v>28.93</v>
      </c>
      <c r="O23" s="216">
        <v>48.59</v>
      </c>
      <c r="P23" s="216">
        <v>66.59</v>
      </c>
      <c r="Q23" s="216">
        <v>2.63</v>
      </c>
      <c r="R23" s="216">
        <v>4.82</v>
      </c>
      <c r="S23" s="216">
        <v>3.19</v>
      </c>
      <c r="T23" s="216">
        <v>0</v>
      </c>
      <c r="U23" s="216">
        <v>183.4</v>
      </c>
      <c r="V23" s="216">
        <v>5.08</v>
      </c>
      <c r="W23" s="216">
        <v>10.18</v>
      </c>
      <c r="X23" s="216">
        <v>29.4</v>
      </c>
      <c r="Y23" s="216">
        <v>0</v>
      </c>
      <c r="Z23" s="216">
        <v>34.35</v>
      </c>
      <c r="AA23" s="216">
        <v>9.75</v>
      </c>
      <c r="AB23" s="216">
        <v>0</v>
      </c>
      <c r="AC23" s="216">
        <v>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48.58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86.59</v>
      </c>
      <c r="L24" s="216">
        <v>43.4</v>
      </c>
      <c r="M24" s="216">
        <v>0</v>
      </c>
      <c r="N24" s="216">
        <v>28.93</v>
      </c>
      <c r="O24" s="216">
        <v>48.59</v>
      </c>
      <c r="P24" s="216">
        <v>66.59</v>
      </c>
      <c r="Q24" s="216">
        <v>2.63</v>
      </c>
      <c r="R24" s="216">
        <v>4.82</v>
      </c>
      <c r="S24" s="216">
        <v>3.19</v>
      </c>
      <c r="T24" s="216">
        <v>0</v>
      </c>
      <c r="U24" s="216">
        <v>183.4</v>
      </c>
      <c r="V24" s="216">
        <v>5.08</v>
      </c>
      <c r="W24" s="216">
        <v>10.18</v>
      </c>
      <c r="X24" s="216">
        <v>35.9</v>
      </c>
      <c r="Y24" s="216">
        <v>0</v>
      </c>
      <c r="Z24" s="216">
        <v>34.35</v>
      </c>
      <c r="AA24" s="216">
        <v>9.75</v>
      </c>
      <c r="AB24" s="216">
        <v>0</v>
      </c>
      <c r="AC24" s="216">
        <v>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48.58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83.21</v>
      </c>
      <c r="L25" s="216">
        <v>43.4</v>
      </c>
      <c r="M25" s="216">
        <v>0</v>
      </c>
      <c r="N25" s="216">
        <v>28.93</v>
      </c>
      <c r="O25" s="216">
        <v>48.59</v>
      </c>
      <c r="P25" s="216">
        <v>66.59</v>
      </c>
      <c r="Q25" s="216">
        <v>1.98</v>
      </c>
      <c r="R25" s="216">
        <v>4.82</v>
      </c>
      <c r="S25" s="216">
        <v>1.99</v>
      </c>
      <c r="T25" s="216">
        <v>0</v>
      </c>
      <c r="U25" s="216">
        <v>183.4</v>
      </c>
      <c r="V25" s="216">
        <v>5.08</v>
      </c>
      <c r="W25" s="216">
        <v>10.18</v>
      </c>
      <c r="X25" s="216">
        <v>36.14</v>
      </c>
      <c r="Y25" s="216">
        <v>0</v>
      </c>
      <c r="Z25" s="216">
        <v>34.35</v>
      </c>
      <c r="AA25" s="216">
        <v>9.75</v>
      </c>
      <c r="AB25" s="216">
        <v>0</v>
      </c>
      <c r="AC25" s="216">
        <v>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47.56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153.36000000000001</v>
      </c>
      <c r="L26" s="216">
        <v>60.59</v>
      </c>
      <c r="M26" s="216">
        <v>0</v>
      </c>
      <c r="N26" s="216">
        <v>28.93</v>
      </c>
      <c r="O26" s="216">
        <v>48.59</v>
      </c>
      <c r="P26" s="216">
        <v>66.59</v>
      </c>
      <c r="Q26" s="216">
        <v>4.82</v>
      </c>
      <c r="R26" s="216">
        <v>10</v>
      </c>
      <c r="S26" s="216">
        <v>1.99</v>
      </c>
      <c r="T26" s="216">
        <v>0</v>
      </c>
      <c r="U26" s="216">
        <v>183.4</v>
      </c>
      <c r="V26" s="216">
        <v>5.08</v>
      </c>
      <c r="W26" s="216">
        <v>10.18</v>
      </c>
      <c r="X26" s="216">
        <v>36.14</v>
      </c>
      <c r="Y26" s="216">
        <v>0</v>
      </c>
      <c r="Z26" s="216">
        <v>34.35</v>
      </c>
      <c r="AA26" s="216">
        <v>19.510000000000002</v>
      </c>
      <c r="AB26" s="216">
        <v>0</v>
      </c>
      <c r="AC26" s="216">
        <v>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45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79.97</v>
      </c>
      <c r="L27" s="216">
        <v>40</v>
      </c>
      <c r="M27" s="216">
        <v>0</v>
      </c>
      <c r="N27" s="216">
        <v>28.93</v>
      </c>
      <c r="O27" s="216">
        <v>48.59</v>
      </c>
      <c r="P27" s="216">
        <v>66.59</v>
      </c>
      <c r="Q27" s="216">
        <v>5</v>
      </c>
      <c r="R27" s="216">
        <v>10</v>
      </c>
      <c r="S27" s="216">
        <v>2.04</v>
      </c>
      <c r="T27" s="216">
        <v>0</v>
      </c>
      <c r="U27" s="216">
        <v>183.4</v>
      </c>
      <c r="V27" s="216">
        <v>5.08</v>
      </c>
      <c r="W27" s="216">
        <v>10.19</v>
      </c>
      <c r="X27" s="216">
        <v>36.14</v>
      </c>
      <c r="Y27" s="216">
        <v>0</v>
      </c>
      <c r="Z27" s="216">
        <v>34.090000000000003</v>
      </c>
      <c r="AA27" s="216">
        <v>19.34</v>
      </c>
      <c r="AB27" s="216">
        <v>0</v>
      </c>
      <c r="AC27" s="216">
        <v>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47.56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6.76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79.97</v>
      </c>
      <c r="L28" s="216">
        <v>28.94</v>
      </c>
      <c r="M28" s="216">
        <v>0</v>
      </c>
      <c r="N28" s="216">
        <v>28.93</v>
      </c>
      <c r="O28" s="216">
        <v>48.59</v>
      </c>
      <c r="P28" s="216">
        <v>66.59</v>
      </c>
      <c r="Q28" s="216">
        <v>5</v>
      </c>
      <c r="R28" s="216">
        <v>10</v>
      </c>
      <c r="S28" s="216">
        <v>2.04</v>
      </c>
      <c r="T28" s="216">
        <v>0</v>
      </c>
      <c r="U28" s="216">
        <v>183.4</v>
      </c>
      <c r="V28" s="216">
        <v>5.08</v>
      </c>
      <c r="W28" s="216">
        <v>10.19</v>
      </c>
      <c r="X28" s="216">
        <v>36.14</v>
      </c>
      <c r="Y28" s="216">
        <v>0</v>
      </c>
      <c r="Z28" s="216">
        <v>33.119999999999997</v>
      </c>
      <c r="AA28" s="216">
        <v>19.34</v>
      </c>
      <c r="AB28" s="216">
        <v>0</v>
      </c>
      <c r="AC28" s="216">
        <v>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47.56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11.18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79.97</v>
      </c>
      <c r="L29" s="216">
        <v>28.94</v>
      </c>
      <c r="M29" s="216">
        <v>0</v>
      </c>
      <c r="N29" s="216">
        <v>28.93</v>
      </c>
      <c r="O29" s="216">
        <v>48.59</v>
      </c>
      <c r="P29" s="216">
        <v>66.59</v>
      </c>
      <c r="Q29" s="216">
        <v>5</v>
      </c>
      <c r="R29" s="216">
        <v>10</v>
      </c>
      <c r="S29" s="216">
        <v>2.04</v>
      </c>
      <c r="T29" s="216">
        <v>0</v>
      </c>
      <c r="U29" s="216">
        <v>183.4</v>
      </c>
      <c r="V29" s="216">
        <v>4.41</v>
      </c>
      <c r="W29" s="216">
        <v>10.18</v>
      </c>
      <c r="X29" s="216">
        <v>36.14</v>
      </c>
      <c r="Y29" s="216">
        <v>0</v>
      </c>
      <c r="Z29" s="216">
        <v>34.090000000000003</v>
      </c>
      <c r="AA29" s="216">
        <v>19.34</v>
      </c>
      <c r="AB29" s="216">
        <v>0</v>
      </c>
      <c r="AC29" s="216">
        <v>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47.56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19.34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79.97</v>
      </c>
      <c r="L30" s="216">
        <v>28.94</v>
      </c>
      <c r="M30" s="216">
        <v>0</v>
      </c>
      <c r="N30" s="216">
        <v>28.93</v>
      </c>
      <c r="O30" s="216">
        <v>48.59</v>
      </c>
      <c r="P30" s="216">
        <v>66.59</v>
      </c>
      <c r="Q30" s="216">
        <v>5</v>
      </c>
      <c r="R30" s="216">
        <v>10.37</v>
      </c>
      <c r="S30" s="216">
        <v>2.04</v>
      </c>
      <c r="T30" s="216">
        <v>0</v>
      </c>
      <c r="U30" s="216">
        <v>183.4</v>
      </c>
      <c r="V30" s="216">
        <v>5.08</v>
      </c>
      <c r="W30" s="216">
        <v>10.18</v>
      </c>
      <c r="X30" s="216">
        <v>37.06</v>
      </c>
      <c r="Y30" s="216">
        <v>0</v>
      </c>
      <c r="Z30" s="216">
        <v>34.090000000000003</v>
      </c>
      <c r="AA30" s="216">
        <v>19.34</v>
      </c>
      <c r="AB30" s="216">
        <v>0</v>
      </c>
      <c r="AC30" s="216">
        <v>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47.56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24.46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79.790000000000006</v>
      </c>
      <c r="L31" s="216">
        <v>28.94</v>
      </c>
      <c r="M31" s="216">
        <v>0</v>
      </c>
      <c r="N31" s="216">
        <v>28.93</v>
      </c>
      <c r="O31" s="216">
        <v>48.59</v>
      </c>
      <c r="P31" s="216">
        <v>66.59</v>
      </c>
      <c r="Q31" s="216">
        <v>2.4300000000000002</v>
      </c>
      <c r="R31" s="216">
        <v>10</v>
      </c>
      <c r="S31" s="216">
        <v>2.04</v>
      </c>
      <c r="T31" s="216">
        <v>0</v>
      </c>
      <c r="U31" s="216">
        <v>183.4</v>
      </c>
      <c r="V31" s="216">
        <v>5.08</v>
      </c>
      <c r="W31" s="216">
        <v>10.18</v>
      </c>
      <c r="X31" s="216">
        <v>36.14</v>
      </c>
      <c r="Y31" s="216">
        <v>0</v>
      </c>
      <c r="Z31" s="216">
        <v>34.090000000000003</v>
      </c>
      <c r="AA31" s="216">
        <v>19.34</v>
      </c>
      <c r="AB31" s="216">
        <v>0</v>
      </c>
      <c r="AC31" s="216">
        <v>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47.56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26.3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79.78</v>
      </c>
      <c r="L32" s="216">
        <v>20.25</v>
      </c>
      <c r="M32" s="216">
        <v>0</v>
      </c>
      <c r="N32" s="216">
        <v>28.93</v>
      </c>
      <c r="O32" s="216">
        <v>48.59</v>
      </c>
      <c r="P32" s="216">
        <v>66.59</v>
      </c>
      <c r="Q32" s="216">
        <v>2.4300000000000002</v>
      </c>
      <c r="R32" s="216">
        <v>10</v>
      </c>
      <c r="S32" s="216">
        <v>2.04</v>
      </c>
      <c r="T32" s="216">
        <v>0</v>
      </c>
      <c r="U32" s="216">
        <v>183.4</v>
      </c>
      <c r="V32" s="216">
        <v>5.08</v>
      </c>
      <c r="W32" s="216">
        <v>10.18</v>
      </c>
      <c r="X32" s="216">
        <v>36.14</v>
      </c>
      <c r="Y32" s="216">
        <v>0</v>
      </c>
      <c r="Z32" s="216">
        <v>34.090000000000003</v>
      </c>
      <c r="AA32" s="216">
        <v>19.34</v>
      </c>
      <c r="AB32" s="216">
        <v>0</v>
      </c>
      <c r="AC32" s="216">
        <v>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47.56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26.3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86.62</v>
      </c>
      <c r="L33" s="216">
        <v>20.25</v>
      </c>
      <c r="M33" s="216">
        <v>0</v>
      </c>
      <c r="N33" s="216">
        <v>28.93</v>
      </c>
      <c r="O33" s="216">
        <v>48.59</v>
      </c>
      <c r="P33" s="216">
        <v>66.59</v>
      </c>
      <c r="Q33" s="216">
        <v>2.76</v>
      </c>
      <c r="R33" s="216">
        <v>5.36</v>
      </c>
      <c r="S33" s="216">
        <v>3.17</v>
      </c>
      <c r="T33" s="216">
        <v>0</v>
      </c>
      <c r="U33" s="216">
        <v>183.4</v>
      </c>
      <c r="V33" s="216">
        <v>5.08</v>
      </c>
      <c r="W33" s="216">
        <v>10.18</v>
      </c>
      <c r="X33" s="216">
        <v>36.14</v>
      </c>
      <c r="Y33" s="216">
        <v>0</v>
      </c>
      <c r="Z33" s="216">
        <v>34.090000000000003</v>
      </c>
      <c r="AA33" s="216">
        <v>19.34</v>
      </c>
      <c r="AB33" s="216">
        <v>0</v>
      </c>
      <c r="AC33" s="216">
        <v>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47.56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26.3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86.62</v>
      </c>
      <c r="L34" s="216">
        <v>20.25</v>
      </c>
      <c r="M34" s="216">
        <v>0</v>
      </c>
      <c r="N34" s="216">
        <v>28.93</v>
      </c>
      <c r="O34" s="216">
        <v>48.59</v>
      </c>
      <c r="P34" s="216">
        <v>66.59</v>
      </c>
      <c r="Q34" s="216">
        <v>2.76</v>
      </c>
      <c r="R34" s="216">
        <v>5</v>
      </c>
      <c r="S34" s="216">
        <v>3.17</v>
      </c>
      <c r="T34" s="216">
        <v>0</v>
      </c>
      <c r="U34" s="216">
        <v>183.4</v>
      </c>
      <c r="V34" s="216">
        <v>5.08</v>
      </c>
      <c r="W34" s="216">
        <v>10.18</v>
      </c>
      <c r="X34" s="216">
        <v>36.14</v>
      </c>
      <c r="Y34" s="216">
        <v>0</v>
      </c>
      <c r="Z34" s="216">
        <v>34.090000000000003</v>
      </c>
      <c r="AA34" s="216">
        <v>9.65</v>
      </c>
      <c r="AB34" s="216">
        <v>0</v>
      </c>
      <c r="AC34" s="216">
        <v>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47.56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86.62</v>
      </c>
      <c r="L35" s="216">
        <v>20.41</v>
      </c>
      <c r="M35" s="216">
        <v>0</v>
      </c>
      <c r="N35" s="216">
        <v>28.93</v>
      </c>
      <c r="O35" s="216">
        <v>48.59</v>
      </c>
      <c r="P35" s="216">
        <v>66.59</v>
      </c>
      <c r="Q35" s="216">
        <v>2.76</v>
      </c>
      <c r="R35" s="216">
        <v>4.82</v>
      </c>
      <c r="S35" s="216">
        <v>3.17</v>
      </c>
      <c r="T35" s="216">
        <v>0</v>
      </c>
      <c r="U35" s="216">
        <v>183.4</v>
      </c>
      <c r="V35" s="216">
        <v>5.08</v>
      </c>
      <c r="W35" s="216">
        <v>4.82</v>
      </c>
      <c r="X35" s="216">
        <v>36.14</v>
      </c>
      <c r="Y35" s="216">
        <v>0</v>
      </c>
      <c r="Z35" s="216">
        <v>34.090000000000003</v>
      </c>
      <c r="AA35" s="216">
        <v>19.34</v>
      </c>
      <c r="AB35" s="216">
        <v>0</v>
      </c>
      <c r="AC35" s="216">
        <v>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48.58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86.62</v>
      </c>
      <c r="L36" s="216">
        <v>20.41</v>
      </c>
      <c r="M36" s="216">
        <v>0</v>
      </c>
      <c r="N36" s="216">
        <v>28.93</v>
      </c>
      <c r="O36" s="216">
        <v>48.59</v>
      </c>
      <c r="P36" s="216">
        <v>66.59</v>
      </c>
      <c r="Q36" s="216">
        <v>2.76</v>
      </c>
      <c r="R36" s="216">
        <v>4.82</v>
      </c>
      <c r="S36" s="216">
        <v>3.17</v>
      </c>
      <c r="T36" s="216">
        <v>0</v>
      </c>
      <c r="U36" s="216">
        <v>183.4</v>
      </c>
      <c r="V36" s="216">
        <v>5.08</v>
      </c>
      <c r="W36" s="216">
        <v>4.6500000000000004</v>
      </c>
      <c r="X36" s="216">
        <v>36.14</v>
      </c>
      <c r="Y36" s="216">
        <v>0</v>
      </c>
      <c r="Z36" s="216">
        <v>34.090000000000003</v>
      </c>
      <c r="AA36" s="216">
        <v>19.34</v>
      </c>
      <c r="AB36" s="216">
        <v>0</v>
      </c>
      <c r="AC36" s="216">
        <v>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48.58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86.62</v>
      </c>
      <c r="L37" s="216">
        <v>20.41</v>
      </c>
      <c r="M37" s="216">
        <v>0</v>
      </c>
      <c r="N37" s="216">
        <v>28.93</v>
      </c>
      <c r="O37" s="216">
        <v>48.59</v>
      </c>
      <c r="P37" s="216">
        <v>66.59</v>
      </c>
      <c r="Q37" s="216">
        <v>2.66</v>
      </c>
      <c r="R37" s="216">
        <v>4.82</v>
      </c>
      <c r="S37" s="216">
        <v>3.17</v>
      </c>
      <c r="T37" s="216">
        <v>0</v>
      </c>
      <c r="U37" s="216">
        <v>183.4</v>
      </c>
      <c r="V37" s="216">
        <v>5.08</v>
      </c>
      <c r="W37" s="216">
        <v>4.6500000000000004</v>
      </c>
      <c r="X37" s="216">
        <v>36.14</v>
      </c>
      <c r="Y37" s="216">
        <v>0</v>
      </c>
      <c r="Z37" s="216">
        <v>34.090000000000003</v>
      </c>
      <c r="AA37" s="216">
        <v>19.34</v>
      </c>
      <c r="AB37" s="216">
        <v>0</v>
      </c>
      <c r="AC37" s="216">
        <v>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48.58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86.62</v>
      </c>
      <c r="L38" s="216">
        <v>20.41</v>
      </c>
      <c r="M38" s="216">
        <v>0</v>
      </c>
      <c r="N38" s="216">
        <v>28.93</v>
      </c>
      <c r="O38" s="216">
        <v>48.59</v>
      </c>
      <c r="P38" s="216">
        <v>66.59</v>
      </c>
      <c r="Q38" s="216">
        <v>2.66</v>
      </c>
      <c r="R38" s="216">
        <v>5</v>
      </c>
      <c r="S38" s="216">
        <v>3.17</v>
      </c>
      <c r="T38" s="216">
        <v>0</v>
      </c>
      <c r="U38" s="216">
        <v>183.4</v>
      </c>
      <c r="V38" s="216">
        <v>1.86</v>
      </c>
      <c r="W38" s="216">
        <v>4.6500000000000004</v>
      </c>
      <c r="X38" s="216">
        <v>19.29</v>
      </c>
      <c r="Y38" s="216">
        <v>0</v>
      </c>
      <c r="Z38" s="216">
        <v>17.43</v>
      </c>
      <c r="AA38" s="216">
        <v>19.34</v>
      </c>
      <c r="AB38" s="216">
        <v>0</v>
      </c>
      <c r="AC38" s="216">
        <v>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48.58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86.47</v>
      </c>
      <c r="L39" s="216">
        <v>20.25</v>
      </c>
      <c r="M39" s="216">
        <v>0</v>
      </c>
      <c r="N39" s="216">
        <v>28.93</v>
      </c>
      <c r="O39" s="216">
        <v>48.59</v>
      </c>
      <c r="P39" s="216">
        <v>66.59</v>
      </c>
      <c r="Q39" s="216">
        <v>2.66</v>
      </c>
      <c r="R39" s="216">
        <v>5</v>
      </c>
      <c r="S39" s="216">
        <v>3.15</v>
      </c>
      <c r="T39" s="216">
        <v>0</v>
      </c>
      <c r="U39" s="216">
        <v>183.4</v>
      </c>
      <c r="V39" s="216">
        <v>1.86</v>
      </c>
      <c r="W39" s="216">
        <v>4.6500000000000004</v>
      </c>
      <c r="X39" s="216">
        <v>19.29</v>
      </c>
      <c r="Y39" s="216">
        <v>0</v>
      </c>
      <c r="Z39" s="216">
        <v>16.059999999999999</v>
      </c>
      <c r="AA39" s="216">
        <v>19.34</v>
      </c>
      <c r="AB39" s="216">
        <v>0</v>
      </c>
      <c r="AC39" s="216">
        <v>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48.58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86.47</v>
      </c>
      <c r="L40" s="216">
        <v>20.25</v>
      </c>
      <c r="M40" s="216">
        <v>0</v>
      </c>
      <c r="N40" s="216">
        <v>28.93</v>
      </c>
      <c r="O40" s="216">
        <v>48.59</v>
      </c>
      <c r="P40" s="216">
        <v>66.59</v>
      </c>
      <c r="Q40" s="216">
        <v>2.66</v>
      </c>
      <c r="R40" s="216">
        <v>5</v>
      </c>
      <c r="S40" s="216">
        <v>3.15</v>
      </c>
      <c r="T40" s="216">
        <v>0</v>
      </c>
      <c r="U40" s="216">
        <v>183.4</v>
      </c>
      <c r="V40" s="216">
        <v>1.86</v>
      </c>
      <c r="W40" s="216">
        <v>4.6500000000000004</v>
      </c>
      <c r="X40" s="216">
        <v>19.29</v>
      </c>
      <c r="Y40" s="216">
        <v>0</v>
      </c>
      <c r="Z40" s="216">
        <v>16.059999999999999</v>
      </c>
      <c r="AA40" s="216">
        <v>19.34</v>
      </c>
      <c r="AB40" s="216">
        <v>0</v>
      </c>
      <c r="AC40" s="216">
        <v>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48.58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86.47</v>
      </c>
      <c r="L41" s="216">
        <v>20.25</v>
      </c>
      <c r="M41" s="216">
        <v>0</v>
      </c>
      <c r="N41" s="216">
        <v>28.93</v>
      </c>
      <c r="O41" s="216">
        <v>48.59</v>
      </c>
      <c r="P41" s="216">
        <v>60.03</v>
      </c>
      <c r="Q41" s="216">
        <v>2.66</v>
      </c>
      <c r="R41" s="216">
        <v>5</v>
      </c>
      <c r="S41" s="216">
        <v>3.15</v>
      </c>
      <c r="T41" s="216">
        <v>0</v>
      </c>
      <c r="U41" s="216">
        <v>183.4</v>
      </c>
      <c r="V41" s="216">
        <v>1.86</v>
      </c>
      <c r="W41" s="216">
        <v>4.6500000000000004</v>
      </c>
      <c r="X41" s="216">
        <v>19.29</v>
      </c>
      <c r="Y41" s="216">
        <v>0</v>
      </c>
      <c r="Z41" s="216">
        <v>15.82</v>
      </c>
      <c r="AA41" s="216">
        <v>19.34</v>
      </c>
      <c r="AB41" s="216">
        <v>0</v>
      </c>
      <c r="AC41" s="216">
        <v>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48.58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86.47</v>
      </c>
      <c r="L42" s="216">
        <v>20.25</v>
      </c>
      <c r="M42" s="216">
        <v>0</v>
      </c>
      <c r="N42" s="216">
        <v>28.93</v>
      </c>
      <c r="O42" s="216">
        <v>48.59</v>
      </c>
      <c r="P42" s="216">
        <v>59.51</v>
      </c>
      <c r="Q42" s="216">
        <v>2.66</v>
      </c>
      <c r="R42" s="216">
        <v>5</v>
      </c>
      <c r="S42" s="216">
        <v>3.15</v>
      </c>
      <c r="T42" s="216">
        <v>0</v>
      </c>
      <c r="U42" s="216">
        <v>183.4</v>
      </c>
      <c r="V42" s="216">
        <v>1.86</v>
      </c>
      <c r="W42" s="216">
        <v>4.6500000000000004</v>
      </c>
      <c r="X42" s="216">
        <v>19.29</v>
      </c>
      <c r="Y42" s="216">
        <v>0</v>
      </c>
      <c r="Z42" s="216">
        <v>15.82</v>
      </c>
      <c r="AA42" s="216">
        <v>19.34</v>
      </c>
      <c r="AB42" s="216">
        <v>0</v>
      </c>
      <c r="AC42" s="216">
        <v>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48.58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86.47</v>
      </c>
      <c r="L43" s="216">
        <v>20.25</v>
      </c>
      <c r="M43" s="216">
        <v>0</v>
      </c>
      <c r="N43" s="216">
        <v>28.93</v>
      </c>
      <c r="O43" s="216">
        <v>48.59</v>
      </c>
      <c r="P43" s="216">
        <v>59.51</v>
      </c>
      <c r="Q43" s="216">
        <v>2.4900000000000002</v>
      </c>
      <c r="R43" s="216">
        <v>5</v>
      </c>
      <c r="S43" s="216">
        <v>3.15</v>
      </c>
      <c r="T43" s="216">
        <v>0</v>
      </c>
      <c r="U43" s="216">
        <v>183.4</v>
      </c>
      <c r="V43" s="216">
        <v>1.86</v>
      </c>
      <c r="W43" s="216">
        <v>4.6500000000000004</v>
      </c>
      <c r="X43" s="216">
        <v>19.29</v>
      </c>
      <c r="Y43" s="216">
        <v>0</v>
      </c>
      <c r="Z43" s="216">
        <v>15.82</v>
      </c>
      <c r="AA43" s="216">
        <v>19.34</v>
      </c>
      <c r="AB43" s="216">
        <v>0</v>
      </c>
      <c r="AC43" s="216">
        <v>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48.58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86.47</v>
      </c>
      <c r="L44" s="216">
        <v>20.25</v>
      </c>
      <c r="M44" s="216">
        <v>0</v>
      </c>
      <c r="N44" s="216">
        <v>28.93</v>
      </c>
      <c r="O44" s="216">
        <v>48.59</v>
      </c>
      <c r="P44" s="216">
        <v>59.51</v>
      </c>
      <c r="Q44" s="216">
        <v>2.4900000000000002</v>
      </c>
      <c r="R44" s="216">
        <v>5</v>
      </c>
      <c r="S44" s="216">
        <v>3.15</v>
      </c>
      <c r="T44" s="216">
        <v>0</v>
      </c>
      <c r="U44" s="216">
        <v>183.4</v>
      </c>
      <c r="V44" s="216">
        <v>1.86</v>
      </c>
      <c r="W44" s="216">
        <v>4.6500000000000004</v>
      </c>
      <c r="X44" s="216">
        <v>19.29</v>
      </c>
      <c r="Y44" s="216">
        <v>0</v>
      </c>
      <c r="Z44" s="216">
        <v>15.82</v>
      </c>
      <c r="AA44" s="216">
        <v>19.34</v>
      </c>
      <c r="AB44" s="216">
        <v>0</v>
      </c>
      <c r="AC44" s="216">
        <v>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48.58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86.47</v>
      </c>
      <c r="L45" s="216">
        <v>20.25</v>
      </c>
      <c r="M45" s="216">
        <v>0</v>
      </c>
      <c r="N45" s="216">
        <v>28.93</v>
      </c>
      <c r="O45" s="216">
        <v>48.59</v>
      </c>
      <c r="P45" s="216">
        <v>59.51</v>
      </c>
      <c r="Q45" s="216">
        <v>2.4900000000000002</v>
      </c>
      <c r="R45" s="216">
        <v>5</v>
      </c>
      <c r="S45" s="216">
        <v>3.15</v>
      </c>
      <c r="T45" s="216">
        <v>0</v>
      </c>
      <c r="U45" s="216">
        <v>183.4</v>
      </c>
      <c r="V45" s="216">
        <v>1.86</v>
      </c>
      <c r="W45" s="216">
        <v>4.6500000000000004</v>
      </c>
      <c r="X45" s="216">
        <v>19.29</v>
      </c>
      <c r="Y45" s="216">
        <v>0</v>
      </c>
      <c r="Z45" s="216">
        <v>15.82</v>
      </c>
      <c r="AA45" s="216">
        <v>19.34</v>
      </c>
      <c r="AB45" s="216">
        <v>0</v>
      </c>
      <c r="AC45" s="216">
        <v>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48.58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86.47</v>
      </c>
      <c r="L46" s="216">
        <v>20.25</v>
      </c>
      <c r="M46" s="216">
        <v>0</v>
      </c>
      <c r="N46" s="216">
        <v>28.93</v>
      </c>
      <c r="O46" s="216">
        <v>48.59</v>
      </c>
      <c r="P46" s="216">
        <v>59.51</v>
      </c>
      <c r="Q46" s="216">
        <v>2.4900000000000002</v>
      </c>
      <c r="R46" s="216">
        <v>5</v>
      </c>
      <c r="S46" s="216">
        <v>3.15</v>
      </c>
      <c r="T46" s="216">
        <v>0</v>
      </c>
      <c r="U46" s="216">
        <v>183.4</v>
      </c>
      <c r="V46" s="216">
        <v>1.86</v>
      </c>
      <c r="W46" s="216">
        <v>4.6500000000000004</v>
      </c>
      <c r="X46" s="216">
        <v>19.29</v>
      </c>
      <c r="Y46" s="216">
        <v>0</v>
      </c>
      <c r="Z46" s="216">
        <v>15.82</v>
      </c>
      <c r="AA46" s="216">
        <v>19.34</v>
      </c>
      <c r="AB46" s="216">
        <v>0</v>
      </c>
      <c r="AC46" s="216">
        <v>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48.58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86.47</v>
      </c>
      <c r="L47" s="216">
        <v>20.25</v>
      </c>
      <c r="M47" s="216">
        <v>0</v>
      </c>
      <c r="N47" s="216">
        <v>28.93</v>
      </c>
      <c r="O47" s="216">
        <v>48.59</v>
      </c>
      <c r="P47" s="216">
        <v>59.51</v>
      </c>
      <c r="Q47" s="216">
        <v>2.4900000000000002</v>
      </c>
      <c r="R47" s="216">
        <v>5</v>
      </c>
      <c r="S47" s="216">
        <v>3.15</v>
      </c>
      <c r="T47" s="216">
        <v>0</v>
      </c>
      <c r="U47" s="216">
        <v>183.4</v>
      </c>
      <c r="V47" s="216">
        <v>1.86</v>
      </c>
      <c r="W47" s="216">
        <v>4.6500000000000004</v>
      </c>
      <c r="X47" s="216">
        <v>19.29</v>
      </c>
      <c r="Y47" s="216">
        <v>0</v>
      </c>
      <c r="Z47" s="216">
        <v>15.82</v>
      </c>
      <c r="AA47" s="216">
        <v>12.44</v>
      </c>
      <c r="AB47" s="216">
        <v>0</v>
      </c>
      <c r="AC47" s="216">
        <v>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48.58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86.47</v>
      </c>
      <c r="L48" s="216">
        <v>20.25</v>
      </c>
      <c r="M48" s="216">
        <v>0</v>
      </c>
      <c r="N48" s="216">
        <v>28.93</v>
      </c>
      <c r="O48" s="216">
        <v>48.59</v>
      </c>
      <c r="P48" s="216">
        <v>59.51</v>
      </c>
      <c r="Q48" s="216">
        <v>2.4900000000000002</v>
      </c>
      <c r="R48" s="216">
        <v>5</v>
      </c>
      <c r="S48" s="216">
        <v>3.15</v>
      </c>
      <c r="T48" s="216">
        <v>0</v>
      </c>
      <c r="U48" s="216">
        <v>183.4</v>
      </c>
      <c r="V48" s="216">
        <v>1.86</v>
      </c>
      <c r="W48" s="216">
        <v>4.6500000000000004</v>
      </c>
      <c r="X48" s="216">
        <v>19.29</v>
      </c>
      <c r="Y48" s="216">
        <v>0</v>
      </c>
      <c r="Z48" s="216">
        <v>15.82</v>
      </c>
      <c r="AA48" s="216">
        <v>12.44</v>
      </c>
      <c r="AB48" s="216">
        <v>0</v>
      </c>
      <c r="AC48" s="216">
        <v>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48.58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86.62</v>
      </c>
      <c r="L49" s="216">
        <v>20.25</v>
      </c>
      <c r="M49" s="216">
        <v>0</v>
      </c>
      <c r="N49" s="216">
        <v>28.93</v>
      </c>
      <c r="O49" s="216">
        <v>48.59</v>
      </c>
      <c r="P49" s="216">
        <v>59.51</v>
      </c>
      <c r="Q49" s="216">
        <v>2.72</v>
      </c>
      <c r="R49" s="216">
        <v>5</v>
      </c>
      <c r="S49" s="216">
        <v>3.17</v>
      </c>
      <c r="T49" s="216">
        <v>0</v>
      </c>
      <c r="U49" s="216">
        <v>183.4</v>
      </c>
      <c r="V49" s="216">
        <v>1.86</v>
      </c>
      <c r="W49" s="216">
        <v>4.6500000000000004</v>
      </c>
      <c r="X49" s="216">
        <v>19.29</v>
      </c>
      <c r="Y49" s="216">
        <v>0</v>
      </c>
      <c r="Z49" s="216">
        <v>15.82</v>
      </c>
      <c r="AA49" s="216">
        <v>12.44</v>
      </c>
      <c r="AB49" s="216">
        <v>0</v>
      </c>
      <c r="AC49" s="216">
        <v>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48.58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86.62</v>
      </c>
      <c r="L50" s="216">
        <v>20.25</v>
      </c>
      <c r="M50" s="216">
        <v>0</v>
      </c>
      <c r="N50" s="216">
        <v>28.93</v>
      </c>
      <c r="O50" s="216">
        <v>48.59</v>
      </c>
      <c r="P50" s="216">
        <v>59.51</v>
      </c>
      <c r="Q50" s="216">
        <v>2.72</v>
      </c>
      <c r="R50" s="216">
        <v>5</v>
      </c>
      <c r="S50" s="216">
        <v>3.17</v>
      </c>
      <c r="T50" s="216">
        <v>0</v>
      </c>
      <c r="U50" s="216">
        <v>183.4</v>
      </c>
      <c r="V50" s="216">
        <v>1.86</v>
      </c>
      <c r="W50" s="216">
        <v>4.6500000000000004</v>
      </c>
      <c r="X50" s="216">
        <v>19.29</v>
      </c>
      <c r="Y50" s="216">
        <v>0</v>
      </c>
      <c r="Z50" s="216">
        <v>15.82</v>
      </c>
      <c r="AA50" s="216">
        <v>12.44</v>
      </c>
      <c r="AB50" s="216">
        <v>0</v>
      </c>
      <c r="AC50" s="216">
        <v>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48.58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86.62</v>
      </c>
      <c r="L51" s="216">
        <v>20.25</v>
      </c>
      <c r="M51" s="216">
        <v>0</v>
      </c>
      <c r="N51" s="216">
        <v>28.93</v>
      </c>
      <c r="O51" s="216">
        <v>48.59</v>
      </c>
      <c r="P51" s="216">
        <v>59.87</v>
      </c>
      <c r="Q51" s="216">
        <v>2.8</v>
      </c>
      <c r="R51" s="216">
        <v>4.82</v>
      </c>
      <c r="S51" s="216">
        <v>3.27</v>
      </c>
      <c r="T51" s="216">
        <v>0</v>
      </c>
      <c r="U51" s="216">
        <v>183.4</v>
      </c>
      <c r="V51" s="216">
        <v>1.86</v>
      </c>
      <c r="W51" s="216">
        <v>4.6500000000000004</v>
      </c>
      <c r="X51" s="216">
        <v>19.29</v>
      </c>
      <c r="Y51" s="216">
        <v>0</v>
      </c>
      <c r="Z51" s="216">
        <v>14.78</v>
      </c>
      <c r="AA51" s="216">
        <v>9.3000000000000007</v>
      </c>
      <c r="AB51" s="216">
        <v>0</v>
      </c>
      <c r="AC51" s="216">
        <v>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48.58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86.62</v>
      </c>
      <c r="L52" s="216">
        <v>20.25</v>
      </c>
      <c r="M52" s="216">
        <v>0</v>
      </c>
      <c r="N52" s="216">
        <v>28.93</v>
      </c>
      <c r="O52" s="216">
        <v>48.59</v>
      </c>
      <c r="P52" s="216">
        <v>59.87</v>
      </c>
      <c r="Q52" s="216">
        <v>2.8</v>
      </c>
      <c r="R52" s="216">
        <v>4.82</v>
      </c>
      <c r="S52" s="216">
        <v>3.27</v>
      </c>
      <c r="T52" s="216">
        <v>0</v>
      </c>
      <c r="U52" s="216">
        <v>183.4</v>
      </c>
      <c r="V52" s="216">
        <v>1.86</v>
      </c>
      <c r="W52" s="216">
        <v>4.6500000000000004</v>
      </c>
      <c r="X52" s="216">
        <v>19.29</v>
      </c>
      <c r="Y52" s="216">
        <v>0</v>
      </c>
      <c r="Z52" s="216">
        <v>15.82</v>
      </c>
      <c r="AA52" s="216">
        <v>9.3000000000000007</v>
      </c>
      <c r="AB52" s="216">
        <v>0</v>
      </c>
      <c r="AC52" s="216">
        <v>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48.58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86.63</v>
      </c>
      <c r="L53" s="216">
        <v>20.25</v>
      </c>
      <c r="M53" s="216">
        <v>0</v>
      </c>
      <c r="N53" s="216">
        <v>28.93</v>
      </c>
      <c r="O53" s="216">
        <v>48.59</v>
      </c>
      <c r="P53" s="216">
        <v>59.87</v>
      </c>
      <c r="Q53" s="216">
        <v>2.8</v>
      </c>
      <c r="R53" s="216">
        <v>5.0199999999999996</v>
      </c>
      <c r="S53" s="216">
        <v>3.27</v>
      </c>
      <c r="T53" s="216">
        <v>0</v>
      </c>
      <c r="U53" s="216">
        <v>183.4</v>
      </c>
      <c r="V53" s="216">
        <v>1.86</v>
      </c>
      <c r="W53" s="216">
        <v>4.6500000000000004</v>
      </c>
      <c r="X53" s="216">
        <v>19.29</v>
      </c>
      <c r="Y53" s="216">
        <v>0</v>
      </c>
      <c r="Z53" s="216">
        <v>15.82</v>
      </c>
      <c r="AA53" s="216">
        <v>9.3000000000000007</v>
      </c>
      <c r="AB53" s="216">
        <v>0</v>
      </c>
      <c r="AC53" s="216">
        <v>7.82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48.58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86.63</v>
      </c>
      <c r="L54" s="216">
        <v>20.25</v>
      </c>
      <c r="M54" s="216">
        <v>0</v>
      </c>
      <c r="N54" s="216">
        <v>28.93</v>
      </c>
      <c r="O54" s="216">
        <v>48.59</v>
      </c>
      <c r="P54" s="216">
        <v>59.87</v>
      </c>
      <c r="Q54" s="216">
        <v>2.8</v>
      </c>
      <c r="R54" s="216">
        <v>5.0199999999999996</v>
      </c>
      <c r="S54" s="216">
        <v>3.27</v>
      </c>
      <c r="T54" s="216">
        <v>0</v>
      </c>
      <c r="U54" s="216">
        <v>183.4</v>
      </c>
      <c r="V54" s="216">
        <v>1.86</v>
      </c>
      <c r="W54" s="216">
        <v>4.6500000000000004</v>
      </c>
      <c r="X54" s="216">
        <v>19.29</v>
      </c>
      <c r="Y54" s="216">
        <v>0</v>
      </c>
      <c r="Z54" s="216">
        <v>15.82</v>
      </c>
      <c r="AA54" s="216">
        <v>9.3000000000000007</v>
      </c>
      <c r="AB54" s="216">
        <v>0</v>
      </c>
      <c r="AC54" s="216">
        <v>7.96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48.58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86.63</v>
      </c>
      <c r="L55" s="216">
        <v>20.25</v>
      </c>
      <c r="M55" s="216">
        <v>0</v>
      </c>
      <c r="N55" s="216">
        <v>28.93</v>
      </c>
      <c r="O55" s="216">
        <v>48.59</v>
      </c>
      <c r="P55" s="216">
        <v>59.87</v>
      </c>
      <c r="Q55" s="216">
        <v>2.8</v>
      </c>
      <c r="R55" s="216">
        <v>5.0199999999999996</v>
      </c>
      <c r="S55" s="216">
        <v>3.27</v>
      </c>
      <c r="T55" s="216">
        <v>0</v>
      </c>
      <c r="U55" s="216">
        <v>183.4</v>
      </c>
      <c r="V55" s="216">
        <v>1.86</v>
      </c>
      <c r="W55" s="216">
        <v>4.6500000000000004</v>
      </c>
      <c r="X55" s="216">
        <v>19.29</v>
      </c>
      <c r="Y55" s="216">
        <v>0</v>
      </c>
      <c r="Z55" s="216">
        <v>15.82</v>
      </c>
      <c r="AA55" s="216">
        <v>9.3000000000000007</v>
      </c>
      <c r="AB55" s="216">
        <v>0</v>
      </c>
      <c r="AC55" s="216">
        <v>7.96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48.58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86.63</v>
      </c>
      <c r="L56" s="216">
        <v>20.25</v>
      </c>
      <c r="M56" s="216">
        <v>0</v>
      </c>
      <c r="N56" s="216">
        <v>28.93</v>
      </c>
      <c r="O56" s="216">
        <v>48.59</v>
      </c>
      <c r="P56" s="216">
        <v>59.87</v>
      </c>
      <c r="Q56" s="216">
        <v>2.8</v>
      </c>
      <c r="R56" s="216">
        <v>5.0199999999999996</v>
      </c>
      <c r="S56" s="216">
        <v>3.27</v>
      </c>
      <c r="T56" s="216">
        <v>0</v>
      </c>
      <c r="U56" s="216">
        <v>183.4</v>
      </c>
      <c r="V56" s="216">
        <v>1.86</v>
      </c>
      <c r="W56" s="216">
        <v>4.6500000000000004</v>
      </c>
      <c r="X56" s="216">
        <v>19.29</v>
      </c>
      <c r="Y56" s="216">
        <v>0</v>
      </c>
      <c r="Z56" s="216">
        <v>15.82</v>
      </c>
      <c r="AA56" s="216">
        <v>9.3000000000000007</v>
      </c>
      <c r="AB56" s="216">
        <v>0</v>
      </c>
      <c r="AC56" s="216">
        <v>7.96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48.58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86.63</v>
      </c>
      <c r="L57" s="216">
        <v>20.25</v>
      </c>
      <c r="M57" s="216">
        <v>0</v>
      </c>
      <c r="N57" s="216">
        <v>28.93</v>
      </c>
      <c r="O57" s="216">
        <v>48.59</v>
      </c>
      <c r="P57" s="216">
        <v>59.87</v>
      </c>
      <c r="Q57" s="216">
        <v>2.8</v>
      </c>
      <c r="R57" s="216">
        <v>5.0199999999999996</v>
      </c>
      <c r="S57" s="216">
        <v>3.27</v>
      </c>
      <c r="T57" s="216">
        <v>0</v>
      </c>
      <c r="U57" s="216">
        <v>183.4</v>
      </c>
      <c r="V57" s="216">
        <v>1.86</v>
      </c>
      <c r="W57" s="216">
        <v>4.6500000000000004</v>
      </c>
      <c r="X57" s="216">
        <v>19.29</v>
      </c>
      <c r="Y57" s="216">
        <v>0</v>
      </c>
      <c r="Z57" s="216">
        <v>15.82</v>
      </c>
      <c r="AA57" s="216">
        <v>9.3000000000000007</v>
      </c>
      <c r="AB57" s="216">
        <v>0</v>
      </c>
      <c r="AC57" s="216">
        <v>7.96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48.58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86.63</v>
      </c>
      <c r="L58" s="216">
        <v>20.25</v>
      </c>
      <c r="M58" s="216">
        <v>0</v>
      </c>
      <c r="N58" s="216">
        <v>28.93</v>
      </c>
      <c r="O58" s="216">
        <v>48.59</v>
      </c>
      <c r="P58" s="216">
        <v>59.87</v>
      </c>
      <c r="Q58" s="216">
        <v>2.8</v>
      </c>
      <c r="R58" s="216">
        <v>5.0199999999999996</v>
      </c>
      <c r="S58" s="216">
        <v>3.27</v>
      </c>
      <c r="T58" s="216">
        <v>0</v>
      </c>
      <c r="U58" s="216">
        <v>183.4</v>
      </c>
      <c r="V58" s="216">
        <v>1.86</v>
      </c>
      <c r="W58" s="216">
        <v>4.6500000000000004</v>
      </c>
      <c r="X58" s="216">
        <v>19.29</v>
      </c>
      <c r="Y58" s="216">
        <v>0</v>
      </c>
      <c r="Z58" s="216">
        <v>15.82</v>
      </c>
      <c r="AA58" s="216">
        <v>9.3000000000000007</v>
      </c>
      <c r="AB58" s="216">
        <v>0</v>
      </c>
      <c r="AC58" s="216">
        <v>7.96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48.58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86.63</v>
      </c>
      <c r="L59" s="216">
        <v>20.25</v>
      </c>
      <c r="M59" s="216">
        <v>0</v>
      </c>
      <c r="N59" s="216">
        <v>28.93</v>
      </c>
      <c r="O59" s="216">
        <v>48.59</v>
      </c>
      <c r="P59" s="216">
        <v>59.87</v>
      </c>
      <c r="Q59" s="216">
        <v>2.8</v>
      </c>
      <c r="R59" s="216">
        <v>5.0199999999999996</v>
      </c>
      <c r="S59" s="216">
        <v>3.27</v>
      </c>
      <c r="T59" s="216">
        <v>0</v>
      </c>
      <c r="U59" s="216">
        <v>183.4</v>
      </c>
      <c r="V59" s="216">
        <v>1.86</v>
      </c>
      <c r="W59" s="216">
        <v>4.6500000000000004</v>
      </c>
      <c r="X59" s="216">
        <v>19.29</v>
      </c>
      <c r="Y59" s="216">
        <v>0</v>
      </c>
      <c r="Z59" s="216">
        <v>15.82</v>
      </c>
      <c r="AA59" s="216">
        <v>9.3000000000000007</v>
      </c>
      <c r="AB59" s="216">
        <v>0</v>
      </c>
      <c r="AC59" s="216">
        <v>7.73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48.72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86.63</v>
      </c>
      <c r="L60" s="216">
        <v>20.25</v>
      </c>
      <c r="M60" s="216">
        <v>0</v>
      </c>
      <c r="N60" s="216">
        <v>28.93</v>
      </c>
      <c r="O60" s="216">
        <v>48.59</v>
      </c>
      <c r="P60" s="216">
        <v>59.87</v>
      </c>
      <c r="Q60" s="216">
        <v>2.8</v>
      </c>
      <c r="R60" s="216">
        <v>4.82</v>
      </c>
      <c r="S60" s="216">
        <v>3.27</v>
      </c>
      <c r="T60" s="216">
        <v>0</v>
      </c>
      <c r="U60" s="216">
        <v>183.4</v>
      </c>
      <c r="V60" s="216">
        <v>1.86</v>
      </c>
      <c r="W60" s="216">
        <v>4.6500000000000004</v>
      </c>
      <c r="X60" s="216">
        <v>19.29</v>
      </c>
      <c r="Y60" s="216">
        <v>0</v>
      </c>
      <c r="Z60" s="216">
        <v>15.82</v>
      </c>
      <c r="AA60" s="216">
        <v>9.3000000000000007</v>
      </c>
      <c r="AB60" s="216">
        <v>0</v>
      </c>
      <c r="AC60" s="216">
        <v>7.73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48.72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86.63</v>
      </c>
      <c r="L61" s="216">
        <v>20.25</v>
      </c>
      <c r="M61" s="216">
        <v>0</v>
      </c>
      <c r="N61" s="216">
        <v>28.93</v>
      </c>
      <c r="O61" s="216">
        <v>48.59</v>
      </c>
      <c r="P61" s="216">
        <v>59.87</v>
      </c>
      <c r="Q61" s="216">
        <v>2.8</v>
      </c>
      <c r="R61" s="216">
        <v>4.82</v>
      </c>
      <c r="S61" s="216">
        <v>3.27</v>
      </c>
      <c r="T61" s="216">
        <v>0</v>
      </c>
      <c r="U61" s="216">
        <v>183.4</v>
      </c>
      <c r="V61" s="216">
        <v>1.86</v>
      </c>
      <c r="W61" s="216">
        <v>4.6500000000000004</v>
      </c>
      <c r="X61" s="216">
        <v>19.29</v>
      </c>
      <c r="Y61" s="216">
        <v>0</v>
      </c>
      <c r="Z61" s="216">
        <v>15.82</v>
      </c>
      <c r="AA61" s="216">
        <v>9.3000000000000007</v>
      </c>
      <c r="AB61" s="216">
        <v>0</v>
      </c>
      <c r="AC61" s="216">
        <v>7.73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48.72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86.63</v>
      </c>
      <c r="L62" s="216">
        <v>20.25</v>
      </c>
      <c r="M62" s="216">
        <v>0</v>
      </c>
      <c r="N62" s="216">
        <v>28.93</v>
      </c>
      <c r="O62" s="216">
        <v>48.59</v>
      </c>
      <c r="P62" s="216">
        <v>59.87</v>
      </c>
      <c r="Q62" s="216">
        <v>2.8</v>
      </c>
      <c r="R62" s="216">
        <v>4.82</v>
      </c>
      <c r="S62" s="216">
        <v>3.27</v>
      </c>
      <c r="T62" s="216">
        <v>0</v>
      </c>
      <c r="U62" s="216">
        <v>183.4</v>
      </c>
      <c r="V62" s="216">
        <v>1.86</v>
      </c>
      <c r="W62" s="216">
        <v>4.6500000000000004</v>
      </c>
      <c r="X62" s="216">
        <v>19.29</v>
      </c>
      <c r="Y62" s="216">
        <v>0</v>
      </c>
      <c r="Z62" s="216">
        <v>15.82</v>
      </c>
      <c r="AA62" s="216">
        <v>9.31</v>
      </c>
      <c r="AB62" s="216">
        <v>0</v>
      </c>
      <c r="AC62" s="216">
        <v>7.73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48.72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86.63</v>
      </c>
      <c r="L63" s="216">
        <v>20.25</v>
      </c>
      <c r="M63" s="216">
        <v>0</v>
      </c>
      <c r="N63" s="216">
        <v>28.93</v>
      </c>
      <c r="O63" s="216">
        <v>48.59</v>
      </c>
      <c r="P63" s="216">
        <v>59.87</v>
      </c>
      <c r="Q63" s="216">
        <v>2.8</v>
      </c>
      <c r="R63" s="216">
        <v>4.82</v>
      </c>
      <c r="S63" s="216">
        <v>3.29</v>
      </c>
      <c r="T63" s="216">
        <v>0</v>
      </c>
      <c r="U63" s="216">
        <v>183.4</v>
      </c>
      <c r="V63" s="216">
        <v>1.86</v>
      </c>
      <c r="W63" s="216">
        <v>4.6500000000000004</v>
      </c>
      <c r="X63" s="216">
        <v>19.29</v>
      </c>
      <c r="Y63" s="216">
        <v>0</v>
      </c>
      <c r="Z63" s="216">
        <v>15.82</v>
      </c>
      <c r="AA63" s="216">
        <v>9.2100000000000009</v>
      </c>
      <c r="AB63" s="216">
        <v>0</v>
      </c>
      <c r="AC63" s="216">
        <v>7.73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48.72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86.71</v>
      </c>
      <c r="L64" s="216">
        <v>20.38</v>
      </c>
      <c r="M64" s="216">
        <v>0</v>
      </c>
      <c r="N64" s="216">
        <v>28.93</v>
      </c>
      <c r="O64" s="216">
        <v>48.59</v>
      </c>
      <c r="P64" s="216">
        <v>59.87</v>
      </c>
      <c r="Q64" s="216">
        <v>2.8</v>
      </c>
      <c r="R64" s="216">
        <v>4.82</v>
      </c>
      <c r="S64" s="216">
        <v>3.29</v>
      </c>
      <c r="T64" s="216">
        <v>0</v>
      </c>
      <c r="U64" s="216">
        <v>183.4</v>
      </c>
      <c r="V64" s="216">
        <v>1.86</v>
      </c>
      <c r="W64" s="216">
        <v>4.6500000000000004</v>
      </c>
      <c r="X64" s="216">
        <v>24.11</v>
      </c>
      <c r="Y64" s="216">
        <v>0</v>
      </c>
      <c r="Z64" s="216">
        <v>15.82</v>
      </c>
      <c r="AA64" s="216">
        <v>7.59</v>
      </c>
      <c r="AB64" s="216">
        <v>0</v>
      </c>
      <c r="AC64" s="216">
        <v>7.73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48.72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86.71</v>
      </c>
      <c r="L65" s="216">
        <v>20.38</v>
      </c>
      <c r="M65" s="216">
        <v>0</v>
      </c>
      <c r="N65" s="216">
        <v>28.93</v>
      </c>
      <c r="O65" s="216">
        <v>48.59</v>
      </c>
      <c r="P65" s="216">
        <v>59.87</v>
      </c>
      <c r="Q65" s="216">
        <v>2.8</v>
      </c>
      <c r="R65" s="216">
        <v>4.82</v>
      </c>
      <c r="S65" s="216">
        <v>3.29</v>
      </c>
      <c r="T65" s="216">
        <v>0</v>
      </c>
      <c r="U65" s="216">
        <v>183.4</v>
      </c>
      <c r="V65" s="216">
        <v>1.86</v>
      </c>
      <c r="W65" s="216">
        <v>4.6500000000000004</v>
      </c>
      <c r="X65" s="216">
        <v>36.14</v>
      </c>
      <c r="Y65" s="216">
        <v>0</v>
      </c>
      <c r="Z65" s="216">
        <v>15.82</v>
      </c>
      <c r="AA65" s="216">
        <v>8.1300000000000008</v>
      </c>
      <c r="AB65" s="216">
        <v>0</v>
      </c>
      <c r="AC65" s="216">
        <v>7.73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48.72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86.71</v>
      </c>
      <c r="L66" s="216">
        <v>20.38</v>
      </c>
      <c r="M66" s="216">
        <v>0</v>
      </c>
      <c r="N66" s="216">
        <v>28.93</v>
      </c>
      <c r="O66" s="216">
        <v>48.59</v>
      </c>
      <c r="P66" s="216">
        <v>59.87</v>
      </c>
      <c r="Q66" s="216">
        <v>2.8</v>
      </c>
      <c r="R66" s="216">
        <v>4.82</v>
      </c>
      <c r="S66" s="216">
        <v>3.29</v>
      </c>
      <c r="T66" s="216">
        <v>0</v>
      </c>
      <c r="U66" s="216">
        <v>183.4</v>
      </c>
      <c r="V66" s="216">
        <v>5.08</v>
      </c>
      <c r="W66" s="216">
        <v>10.18</v>
      </c>
      <c r="X66" s="216">
        <v>36.14</v>
      </c>
      <c r="Y66" s="216">
        <v>0</v>
      </c>
      <c r="Z66" s="216">
        <v>34.090000000000003</v>
      </c>
      <c r="AA66" s="216">
        <v>7.59</v>
      </c>
      <c r="AB66" s="216">
        <v>0</v>
      </c>
      <c r="AC66" s="216">
        <v>7.73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48.72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86.71</v>
      </c>
      <c r="L67" s="216">
        <v>20.25</v>
      </c>
      <c r="M67" s="216">
        <v>0</v>
      </c>
      <c r="N67" s="216">
        <v>28.93</v>
      </c>
      <c r="O67" s="216">
        <v>48.59</v>
      </c>
      <c r="P67" s="216">
        <v>59.87</v>
      </c>
      <c r="Q67" s="216">
        <v>1.93</v>
      </c>
      <c r="R67" s="216">
        <v>4.82</v>
      </c>
      <c r="S67" s="216">
        <v>1.93</v>
      </c>
      <c r="T67" s="216">
        <v>0</v>
      </c>
      <c r="U67" s="216">
        <v>183.4</v>
      </c>
      <c r="V67" s="216">
        <v>5.08</v>
      </c>
      <c r="W67" s="216">
        <v>10.18</v>
      </c>
      <c r="X67" s="216">
        <v>36.14</v>
      </c>
      <c r="Y67" s="216">
        <v>0</v>
      </c>
      <c r="Z67" s="216">
        <v>34.090000000000003</v>
      </c>
      <c r="AA67" s="216">
        <v>6.51</v>
      </c>
      <c r="AB67" s="216">
        <v>0</v>
      </c>
      <c r="AC67" s="216">
        <v>7.73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48.72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78.77</v>
      </c>
      <c r="L68" s="216">
        <v>20.25</v>
      </c>
      <c r="M68" s="216">
        <v>0</v>
      </c>
      <c r="N68" s="216">
        <v>28.93</v>
      </c>
      <c r="O68" s="216">
        <v>48.59</v>
      </c>
      <c r="P68" s="216">
        <v>59.87</v>
      </c>
      <c r="Q68" s="216">
        <v>1.93</v>
      </c>
      <c r="R68" s="216">
        <v>4.82</v>
      </c>
      <c r="S68" s="216">
        <v>1.93</v>
      </c>
      <c r="T68" s="216">
        <v>0</v>
      </c>
      <c r="U68" s="216">
        <v>183.4</v>
      </c>
      <c r="V68" s="216">
        <v>5.08</v>
      </c>
      <c r="W68" s="216">
        <v>10.18</v>
      </c>
      <c r="X68" s="216">
        <v>36.14</v>
      </c>
      <c r="Y68" s="216">
        <v>0</v>
      </c>
      <c r="Z68" s="216">
        <v>34.090000000000003</v>
      </c>
      <c r="AA68" s="216">
        <v>7.86</v>
      </c>
      <c r="AB68" s="216">
        <v>0</v>
      </c>
      <c r="AC68" s="216">
        <v>7.96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48.72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86.71</v>
      </c>
      <c r="L69" s="216">
        <v>20.36</v>
      </c>
      <c r="M69" s="216">
        <v>0</v>
      </c>
      <c r="N69" s="216">
        <v>28.93</v>
      </c>
      <c r="O69" s="216">
        <v>48.59</v>
      </c>
      <c r="P69" s="216">
        <v>60.03</v>
      </c>
      <c r="Q69" s="216">
        <v>2.4500000000000002</v>
      </c>
      <c r="R69" s="216">
        <v>4.82</v>
      </c>
      <c r="S69" s="216">
        <v>2.93</v>
      </c>
      <c r="T69" s="216">
        <v>0</v>
      </c>
      <c r="U69" s="216">
        <v>183.4</v>
      </c>
      <c r="V69" s="216">
        <v>4.9000000000000004</v>
      </c>
      <c r="W69" s="216">
        <v>4.82</v>
      </c>
      <c r="X69" s="216">
        <v>17.36</v>
      </c>
      <c r="Y69" s="216">
        <v>0</v>
      </c>
      <c r="Z69" s="216">
        <v>33.19</v>
      </c>
      <c r="AA69" s="216">
        <v>6.51</v>
      </c>
      <c r="AB69" s="216">
        <v>0</v>
      </c>
      <c r="AC69" s="216">
        <v>7.96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48.72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86.71</v>
      </c>
      <c r="L70" s="216">
        <v>20.350000000000001</v>
      </c>
      <c r="M70" s="216">
        <v>0</v>
      </c>
      <c r="N70" s="216">
        <v>28.93</v>
      </c>
      <c r="O70" s="216">
        <v>48.59</v>
      </c>
      <c r="P70" s="216">
        <v>60.03</v>
      </c>
      <c r="Q70" s="216">
        <v>2.4500000000000002</v>
      </c>
      <c r="R70" s="216">
        <v>4.82</v>
      </c>
      <c r="S70" s="216">
        <v>2.93</v>
      </c>
      <c r="T70" s="216">
        <v>0</v>
      </c>
      <c r="U70" s="216">
        <v>183.4</v>
      </c>
      <c r="V70" s="216">
        <v>4.9000000000000004</v>
      </c>
      <c r="W70" s="216">
        <v>4.82</v>
      </c>
      <c r="X70" s="216">
        <v>17.36</v>
      </c>
      <c r="Y70" s="216">
        <v>0</v>
      </c>
      <c r="Z70" s="216">
        <v>33.19</v>
      </c>
      <c r="AA70" s="216">
        <v>9.31</v>
      </c>
      <c r="AB70" s="216">
        <v>0</v>
      </c>
      <c r="AC70" s="216">
        <v>7.96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48.72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86.71</v>
      </c>
      <c r="L71" s="216">
        <v>20.25</v>
      </c>
      <c r="M71" s="216">
        <v>0</v>
      </c>
      <c r="N71" s="216">
        <v>28.93</v>
      </c>
      <c r="O71" s="216">
        <v>48.59</v>
      </c>
      <c r="P71" s="216">
        <v>60.03</v>
      </c>
      <c r="Q71" s="216">
        <v>1.93</v>
      </c>
      <c r="R71" s="216">
        <v>4.82</v>
      </c>
      <c r="S71" s="216">
        <v>1.93</v>
      </c>
      <c r="T71" s="216">
        <v>0</v>
      </c>
      <c r="U71" s="216">
        <v>183.4</v>
      </c>
      <c r="V71" s="216">
        <v>4.9000000000000004</v>
      </c>
      <c r="W71" s="216">
        <v>4.82</v>
      </c>
      <c r="X71" s="216">
        <v>17.36</v>
      </c>
      <c r="Y71" s="216">
        <v>0</v>
      </c>
      <c r="Z71" s="216">
        <v>32.880000000000003</v>
      </c>
      <c r="AA71" s="216">
        <v>9.31</v>
      </c>
      <c r="AB71" s="216">
        <v>0</v>
      </c>
      <c r="AC71" s="216">
        <v>7.96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48.72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26.3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77.16</v>
      </c>
      <c r="L72" s="216">
        <v>20.25</v>
      </c>
      <c r="M72" s="216">
        <v>0</v>
      </c>
      <c r="N72" s="216">
        <v>28.93</v>
      </c>
      <c r="O72" s="216">
        <v>48.59</v>
      </c>
      <c r="P72" s="216">
        <v>60.03</v>
      </c>
      <c r="Q72" s="216">
        <v>1.93</v>
      </c>
      <c r="R72" s="216">
        <v>4.82</v>
      </c>
      <c r="S72" s="216">
        <v>1.93</v>
      </c>
      <c r="T72" s="216">
        <v>0</v>
      </c>
      <c r="U72" s="216">
        <v>183.4</v>
      </c>
      <c r="V72" s="216">
        <v>4.9000000000000004</v>
      </c>
      <c r="W72" s="216">
        <v>4.82</v>
      </c>
      <c r="X72" s="216">
        <v>17.36</v>
      </c>
      <c r="Y72" s="216">
        <v>0</v>
      </c>
      <c r="Z72" s="216">
        <v>32.880000000000003</v>
      </c>
      <c r="AA72" s="216">
        <v>9.31</v>
      </c>
      <c r="AB72" s="216">
        <v>0</v>
      </c>
      <c r="AC72" s="216">
        <v>7.96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48.72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23.3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77.16</v>
      </c>
      <c r="L73" s="216">
        <v>20.25</v>
      </c>
      <c r="M73" s="216">
        <v>0</v>
      </c>
      <c r="N73" s="216">
        <v>28.93</v>
      </c>
      <c r="O73" s="216">
        <v>48.59</v>
      </c>
      <c r="P73" s="216">
        <v>60.03</v>
      </c>
      <c r="Q73" s="216">
        <v>1.93</v>
      </c>
      <c r="R73" s="216">
        <v>10</v>
      </c>
      <c r="S73" s="216">
        <v>1.93</v>
      </c>
      <c r="T73" s="216">
        <v>0</v>
      </c>
      <c r="U73" s="216">
        <v>183.4</v>
      </c>
      <c r="V73" s="216">
        <v>0</v>
      </c>
      <c r="W73" s="216">
        <v>4.82</v>
      </c>
      <c r="X73" s="216">
        <v>36.14</v>
      </c>
      <c r="Y73" s="216">
        <v>0</v>
      </c>
      <c r="Z73" s="216">
        <v>17.36</v>
      </c>
      <c r="AA73" s="216">
        <v>9.31</v>
      </c>
      <c r="AB73" s="216">
        <v>0</v>
      </c>
      <c r="AC73" s="216">
        <v>7.96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48.72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16.940000000000001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77.16</v>
      </c>
      <c r="L74" s="216">
        <v>20.25</v>
      </c>
      <c r="M74" s="216">
        <v>0</v>
      </c>
      <c r="N74" s="216">
        <v>28.93</v>
      </c>
      <c r="O74" s="216">
        <v>48.59</v>
      </c>
      <c r="P74" s="216">
        <v>60.03</v>
      </c>
      <c r="Q74" s="216">
        <v>1.93</v>
      </c>
      <c r="R74" s="216">
        <v>10</v>
      </c>
      <c r="S74" s="216">
        <v>1.93</v>
      </c>
      <c r="T74" s="216">
        <v>0</v>
      </c>
      <c r="U74" s="216">
        <v>183.4</v>
      </c>
      <c r="V74" s="216">
        <v>0</v>
      </c>
      <c r="W74" s="216">
        <v>4.82</v>
      </c>
      <c r="X74" s="216">
        <v>36.14</v>
      </c>
      <c r="Y74" s="216">
        <v>0</v>
      </c>
      <c r="Z74" s="216">
        <v>17.36</v>
      </c>
      <c r="AA74" s="216">
        <v>18.649999999999999</v>
      </c>
      <c r="AB74" s="216">
        <v>0</v>
      </c>
      <c r="AC74" s="216">
        <v>4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48.72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11.41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80</v>
      </c>
      <c r="L75" s="216">
        <v>20.25</v>
      </c>
      <c r="M75" s="216">
        <v>0</v>
      </c>
      <c r="N75" s="216">
        <v>28.93</v>
      </c>
      <c r="O75" s="216">
        <v>48.59</v>
      </c>
      <c r="P75" s="216">
        <v>60.03</v>
      </c>
      <c r="Q75" s="216">
        <v>1.93</v>
      </c>
      <c r="R75" s="216">
        <v>10</v>
      </c>
      <c r="S75" s="216">
        <v>1.93</v>
      </c>
      <c r="T75" s="216">
        <v>0</v>
      </c>
      <c r="U75" s="216">
        <v>183.4</v>
      </c>
      <c r="V75" s="216">
        <v>4.45</v>
      </c>
      <c r="W75" s="216">
        <v>10.18</v>
      </c>
      <c r="X75" s="216">
        <v>36.14</v>
      </c>
      <c r="Y75" s="216">
        <v>0</v>
      </c>
      <c r="Z75" s="216">
        <v>34.090000000000003</v>
      </c>
      <c r="AA75" s="216">
        <v>14.95</v>
      </c>
      <c r="AB75" s="216">
        <v>0</v>
      </c>
      <c r="AC75" s="216">
        <v>4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47.96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80</v>
      </c>
      <c r="L76" s="216">
        <v>20.25</v>
      </c>
      <c r="M76" s="216">
        <v>0</v>
      </c>
      <c r="N76" s="216">
        <v>28.93</v>
      </c>
      <c r="O76" s="216">
        <v>48.59</v>
      </c>
      <c r="P76" s="216">
        <v>60.03</v>
      </c>
      <c r="Q76" s="216">
        <v>1.93</v>
      </c>
      <c r="R76" s="216">
        <v>10</v>
      </c>
      <c r="S76" s="216">
        <v>1.93</v>
      </c>
      <c r="T76" s="216">
        <v>0</v>
      </c>
      <c r="U76" s="216">
        <v>183.4</v>
      </c>
      <c r="V76" s="216">
        <v>5.07</v>
      </c>
      <c r="W76" s="216">
        <v>10.18</v>
      </c>
      <c r="X76" s="216">
        <v>36.14</v>
      </c>
      <c r="Y76" s="216">
        <v>0</v>
      </c>
      <c r="Z76" s="216">
        <v>34.090000000000003</v>
      </c>
      <c r="AA76" s="216">
        <v>14.48</v>
      </c>
      <c r="AB76" s="216">
        <v>0</v>
      </c>
      <c r="AC76" s="216">
        <v>4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47.96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80</v>
      </c>
      <c r="L77" s="216">
        <v>20.25</v>
      </c>
      <c r="M77" s="216">
        <v>0</v>
      </c>
      <c r="N77" s="216">
        <v>28.93</v>
      </c>
      <c r="O77" s="216">
        <v>48.59</v>
      </c>
      <c r="P77" s="216">
        <v>60.03</v>
      </c>
      <c r="Q77" s="216">
        <v>1.93</v>
      </c>
      <c r="R77" s="216">
        <v>10</v>
      </c>
      <c r="S77" s="216">
        <v>1.93</v>
      </c>
      <c r="T77" s="216">
        <v>0</v>
      </c>
      <c r="U77" s="216">
        <v>183.4</v>
      </c>
      <c r="V77" s="216">
        <v>5.08</v>
      </c>
      <c r="W77" s="216">
        <v>10.18</v>
      </c>
      <c r="X77" s="216">
        <v>36.14</v>
      </c>
      <c r="Y77" s="216">
        <v>0</v>
      </c>
      <c r="Z77" s="216">
        <v>34.090000000000003</v>
      </c>
      <c r="AA77" s="216">
        <v>13.77</v>
      </c>
      <c r="AB77" s="216">
        <v>0</v>
      </c>
      <c r="AC77" s="216">
        <v>4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47.96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78.72</v>
      </c>
      <c r="L78" s="216">
        <v>62.92</v>
      </c>
      <c r="M78" s="216">
        <v>0</v>
      </c>
      <c r="N78" s="216">
        <v>28.93</v>
      </c>
      <c r="O78" s="216">
        <v>48.59</v>
      </c>
      <c r="P78" s="216">
        <v>60.03</v>
      </c>
      <c r="Q78" s="216">
        <v>5.34</v>
      </c>
      <c r="R78" s="216">
        <v>10.39</v>
      </c>
      <c r="S78" s="216">
        <v>6.47</v>
      </c>
      <c r="T78" s="216">
        <v>0</v>
      </c>
      <c r="U78" s="216">
        <v>183.4</v>
      </c>
      <c r="V78" s="216">
        <v>5.08</v>
      </c>
      <c r="W78" s="216">
        <v>10.18</v>
      </c>
      <c r="X78" s="216">
        <v>36.14</v>
      </c>
      <c r="Y78" s="216">
        <v>0</v>
      </c>
      <c r="Z78" s="216">
        <v>34.090000000000003</v>
      </c>
      <c r="AA78" s="216">
        <v>13.77</v>
      </c>
      <c r="AB78" s="216">
        <v>0</v>
      </c>
      <c r="AC78" s="216">
        <v>4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45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159.16999999999999</v>
      </c>
      <c r="L79" s="216">
        <v>62.92</v>
      </c>
      <c r="M79" s="216">
        <v>0</v>
      </c>
      <c r="N79" s="216">
        <v>28.93</v>
      </c>
      <c r="O79" s="216">
        <v>48.59</v>
      </c>
      <c r="P79" s="216">
        <v>60.03</v>
      </c>
      <c r="Q79" s="216">
        <v>5.34</v>
      </c>
      <c r="R79" s="216">
        <v>10.39</v>
      </c>
      <c r="S79" s="216">
        <v>6.47</v>
      </c>
      <c r="T79" s="216">
        <v>0</v>
      </c>
      <c r="U79" s="216">
        <v>183.4</v>
      </c>
      <c r="V79" s="216">
        <v>5.08</v>
      </c>
      <c r="W79" s="216">
        <v>10.18</v>
      </c>
      <c r="X79" s="216">
        <v>36.14</v>
      </c>
      <c r="Y79" s="216">
        <v>0</v>
      </c>
      <c r="Z79" s="216">
        <v>34.090000000000003</v>
      </c>
      <c r="AA79" s="216">
        <v>18.649999999999999</v>
      </c>
      <c r="AB79" s="216">
        <v>0</v>
      </c>
      <c r="AC79" s="216">
        <v>4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54.9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159.16999999999999</v>
      </c>
      <c r="L80" s="216">
        <v>62.92</v>
      </c>
      <c r="M80" s="216">
        <v>0</v>
      </c>
      <c r="N80" s="216">
        <v>28.93</v>
      </c>
      <c r="O80" s="216">
        <v>48.59</v>
      </c>
      <c r="P80" s="216">
        <v>60.03</v>
      </c>
      <c r="Q80" s="216">
        <v>5.34</v>
      </c>
      <c r="R80" s="216">
        <v>10.39</v>
      </c>
      <c r="S80" s="216">
        <v>6.47</v>
      </c>
      <c r="T80" s="216">
        <v>0</v>
      </c>
      <c r="U80" s="216">
        <v>183.4</v>
      </c>
      <c r="V80" s="216">
        <v>5.08</v>
      </c>
      <c r="W80" s="216">
        <v>10.18</v>
      </c>
      <c r="X80" s="216">
        <v>36.14</v>
      </c>
      <c r="Y80" s="216">
        <v>0</v>
      </c>
      <c r="Z80" s="216">
        <v>34.090000000000003</v>
      </c>
      <c r="AA80" s="216">
        <v>18.649999999999999</v>
      </c>
      <c r="AB80" s="216">
        <v>0</v>
      </c>
      <c r="AC80" s="216">
        <v>4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54.9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159.16999999999999</v>
      </c>
      <c r="L81" s="216">
        <v>62.92</v>
      </c>
      <c r="M81" s="216">
        <v>0</v>
      </c>
      <c r="N81" s="216">
        <v>28.93</v>
      </c>
      <c r="O81" s="216">
        <v>48.59</v>
      </c>
      <c r="P81" s="216">
        <v>60.03</v>
      </c>
      <c r="Q81" s="216">
        <v>5.34</v>
      </c>
      <c r="R81" s="216">
        <v>10.39</v>
      </c>
      <c r="S81" s="216">
        <v>6.47</v>
      </c>
      <c r="T81" s="216">
        <v>0</v>
      </c>
      <c r="U81" s="216">
        <v>183.4</v>
      </c>
      <c r="V81" s="216">
        <v>5.08</v>
      </c>
      <c r="W81" s="216">
        <v>10.18</v>
      </c>
      <c r="X81" s="216">
        <v>36.14</v>
      </c>
      <c r="Y81" s="216">
        <v>0</v>
      </c>
      <c r="Z81" s="216">
        <v>34.090000000000003</v>
      </c>
      <c r="AA81" s="216">
        <v>18.649999999999999</v>
      </c>
      <c r="AB81" s="216">
        <v>0</v>
      </c>
      <c r="AC81" s="216">
        <v>4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54.9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159.16999999999999</v>
      </c>
      <c r="L82" s="216">
        <v>62.92</v>
      </c>
      <c r="M82" s="216">
        <v>0</v>
      </c>
      <c r="N82" s="216">
        <v>28.93</v>
      </c>
      <c r="O82" s="216">
        <v>48.59</v>
      </c>
      <c r="P82" s="216">
        <v>60.03</v>
      </c>
      <c r="Q82" s="216">
        <v>5.34</v>
      </c>
      <c r="R82" s="216">
        <v>10.39</v>
      </c>
      <c r="S82" s="216">
        <v>6.47</v>
      </c>
      <c r="T82" s="216">
        <v>0</v>
      </c>
      <c r="U82" s="216">
        <v>183.4</v>
      </c>
      <c r="V82" s="216">
        <v>5.08</v>
      </c>
      <c r="W82" s="216">
        <v>10.18</v>
      </c>
      <c r="X82" s="216">
        <v>36.14</v>
      </c>
      <c r="Y82" s="216">
        <v>0</v>
      </c>
      <c r="Z82" s="216">
        <v>34.090000000000003</v>
      </c>
      <c r="AA82" s="216">
        <v>18.649999999999999</v>
      </c>
      <c r="AB82" s="216">
        <v>0</v>
      </c>
      <c r="AC82" s="216">
        <v>4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54.9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159.16999999999999</v>
      </c>
      <c r="L83" s="216">
        <v>62.92</v>
      </c>
      <c r="M83" s="216">
        <v>0</v>
      </c>
      <c r="N83" s="216">
        <v>28.93</v>
      </c>
      <c r="O83" s="216">
        <v>48.59</v>
      </c>
      <c r="P83" s="216">
        <v>60.03</v>
      </c>
      <c r="Q83" s="216">
        <v>5.34</v>
      </c>
      <c r="R83" s="216">
        <v>10.39</v>
      </c>
      <c r="S83" s="216">
        <v>6.47</v>
      </c>
      <c r="T83" s="216">
        <v>0</v>
      </c>
      <c r="U83" s="216">
        <v>183.4</v>
      </c>
      <c r="V83" s="216">
        <v>5.08</v>
      </c>
      <c r="W83" s="216">
        <v>10.18</v>
      </c>
      <c r="X83" s="216">
        <v>36.14</v>
      </c>
      <c r="Y83" s="216">
        <v>0</v>
      </c>
      <c r="Z83" s="216">
        <v>34.090000000000003</v>
      </c>
      <c r="AA83" s="216">
        <v>18.649999999999999</v>
      </c>
      <c r="AB83" s="216">
        <v>0</v>
      </c>
      <c r="AC83" s="216">
        <v>4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159.16999999999999</v>
      </c>
      <c r="L84" s="216">
        <v>62.92</v>
      </c>
      <c r="M84" s="216">
        <v>0</v>
      </c>
      <c r="N84" s="216">
        <v>28.93</v>
      </c>
      <c r="O84" s="216">
        <v>48.59</v>
      </c>
      <c r="P84" s="216">
        <v>60.03</v>
      </c>
      <c r="Q84" s="216">
        <v>5.34</v>
      </c>
      <c r="R84" s="216">
        <v>10.39</v>
      </c>
      <c r="S84" s="216">
        <v>6.47</v>
      </c>
      <c r="T84" s="216">
        <v>0</v>
      </c>
      <c r="U84" s="216">
        <v>183.4</v>
      </c>
      <c r="V84" s="216">
        <v>5.08</v>
      </c>
      <c r="W84" s="216">
        <v>10.18</v>
      </c>
      <c r="X84" s="216">
        <v>36.14</v>
      </c>
      <c r="Y84" s="216">
        <v>0</v>
      </c>
      <c r="Z84" s="216">
        <v>34.090000000000003</v>
      </c>
      <c r="AA84" s="216">
        <v>18.649999999999999</v>
      </c>
      <c r="AB84" s="216">
        <v>0</v>
      </c>
      <c r="AC84" s="216">
        <v>4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159.16999999999999</v>
      </c>
      <c r="L85" s="216">
        <v>62.92</v>
      </c>
      <c r="M85" s="216">
        <v>0</v>
      </c>
      <c r="N85" s="216">
        <v>28.93</v>
      </c>
      <c r="O85" s="216">
        <v>48.59</v>
      </c>
      <c r="P85" s="216">
        <v>60.03</v>
      </c>
      <c r="Q85" s="216">
        <v>5.34</v>
      </c>
      <c r="R85" s="216">
        <v>10.39</v>
      </c>
      <c r="S85" s="216">
        <v>6.47</v>
      </c>
      <c r="T85" s="216">
        <v>0</v>
      </c>
      <c r="U85" s="216">
        <v>183.4</v>
      </c>
      <c r="V85" s="216">
        <v>5.08</v>
      </c>
      <c r="W85" s="216">
        <v>10.18</v>
      </c>
      <c r="X85" s="216">
        <v>36.14</v>
      </c>
      <c r="Y85" s="216">
        <v>0</v>
      </c>
      <c r="Z85" s="216">
        <v>34.090000000000003</v>
      </c>
      <c r="AA85" s="216">
        <v>18.649999999999999</v>
      </c>
      <c r="AB85" s="216">
        <v>0</v>
      </c>
      <c r="AC85" s="216">
        <v>4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159.16999999999999</v>
      </c>
      <c r="L86" s="216">
        <v>62.92</v>
      </c>
      <c r="M86" s="216">
        <v>0</v>
      </c>
      <c r="N86" s="216">
        <v>28.93</v>
      </c>
      <c r="O86" s="216">
        <v>48.59</v>
      </c>
      <c r="P86" s="216">
        <v>60.03</v>
      </c>
      <c r="Q86" s="216">
        <v>5.34</v>
      </c>
      <c r="R86" s="216">
        <v>10.39</v>
      </c>
      <c r="S86" s="216">
        <v>6.47</v>
      </c>
      <c r="T86" s="216">
        <v>0</v>
      </c>
      <c r="U86" s="216">
        <v>183.4</v>
      </c>
      <c r="V86" s="216">
        <v>5.08</v>
      </c>
      <c r="W86" s="216">
        <v>10.18</v>
      </c>
      <c r="X86" s="216">
        <v>36.14</v>
      </c>
      <c r="Y86" s="216">
        <v>0</v>
      </c>
      <c r="Z86" s="216">
        <v>34.090000000000003</v>
      </c>
      <c r="AA86" s="216">
        <v>18.649999999999999</v>
      </c>
      <c r="AB86" s="216">
        <v>0</v>
      </c>
      <c r="AC86" s="216">
        <v>4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107.64</v>
      </c>
      <c r="L87" s="216">
        <v>62.92</v>
      </c>
      <c r="M87" s="216">
        <v>0</v>
      </c>
      <c r="N87" s="216">
        <v>28.93</v>
      </c>
      <c r="O87" s="216">
        <v>48.59</v>
      </c>
      <c r="P87" s="216">
        <v>60.03</v>
      </c>
      <c r="Q87" s="216">
        <v>5.34</v>
      </c>
      <c r="R87" s="216">
        <v>10.39</v>
      </c>
      <c r="S87" s="216">
        <v>6.47</v>
      </c>
      <c r="T87" s="216">
        <v>0</v>
      </c>
      <c r="U87" s="216">
        <v>183.4</v>
      </c>
      <c r="V87" s="216">
        <v>5.08</v>
      </c>
      <c r="W87" s="216">
        <v>10.18</v>
      </c>
      <c r="X87" s="216">
        <v>36.14</v>
      </c>
      <c r="Y87" s="216">
        <v>0</v>
      </c>
      <c r="Z87" s="216">
        <v>34.090000000000003</v>
      </c>
      <c r="AA87" s="216">
        <v>19.16</v>
      </c>
      <c r="AB87" s="216">
        <v>0</v>
      </c>
      <c r="AC87" s="216">
        <v>16.68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45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106.09</v>
      </c>
      <c r="L88" s="216">
        <v>62.92</v>
      </c>
      <c r="M88" s="216">
        <v>0</v>
      </c>
      <c r="N88" s="216">
        <v>28.93</v>
      </c>
      <c r="O88" s="216">
        <v>48.59</v>
      </c>
      <c r="P88" s="216">
        <v>60.03</v>
      </c>
      <c r="Q88" s="216">
        <v>5.34</v>
      </c>
      <c r="R88" s="216">
        <v>10.39</v>
      </c>
      <c r="S88" s="216">
        <v>6.47</v>
      </c>
      <c r="T88" s="216">
        <v>0</v>
      </c>
      <c r="U88" s="216">
        <v>183.4</v>
      </c>
      <c r="V88" s="216">
        <v>5.08</v>
      </c>
      <c r="W88" s="216">
        <v>10.18</v>
      </c>
      <c r="X88" s="216">
        <v>36.14</v>
      </c>
      <c r="Y88" s="216">
        <v>0</v>
      </c>
      <c r="Z88" s="216">
        <v>34.090000000000003</v>
      </c>
      <c r="AA88" s="216">
        <v>19.16</v>
      </c>
      <c r="AB88" s="216">
        <v>0</v>
      </c>
      <c r="AC88" s="216">
        <v>16.68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45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106.09</v>
      </c>
      <c r="L89" s="216">
        <v>62.92</v>
      </c>
      <c r="M89" s="216">
        <v>0</v>
      </c>
      <c r="N89" s="216">
        <v>28.93</v>
      </c>
      <c r="O89" s="216">
        <v>48.59</v>
      </c>
      <c r="P89" s="216">
        <v>60.03</v>
      </c>
      <c r="Q89" s="216">
        <v>5.34</v>
      </c>
      <c r="R89" s="216">
        <v>10.39</v>
      </c>
      <c r="S89" s="216">
        <v>6.47</v>
      </c>
      <c r="T89" s="216">
        <v>0</v>
      </c>
      <c r="U89" s="216">
        <v>183.4</v>
      </c>
      <c r="V89" s="216">
        <v>5.08</v>
      </c>
      <c r="W89" s="216">
        <v>10.18</v>
      </c>
      <c r="X89" s="216">
        <v>36.14</v>
      </c>
      <c r="Y89" s="216">
        <v>0</v>
      </c>
      <c r="Z89" s="216">
        <v>34.090000000000003</v>
      </c>
      <c r="AA89" s="216">
        <v>19.16</v>
      </c>
      <c r="AB89" s="216">
        <v>0</v>
      </c>
      <c r="AC89" s="216">
        <v>4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45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106.09</v>
      </c>
      <c r="L90" s="216">
        <v>62.92</v>
      </c>
      <c r="M90" s="216">
        <v>0</v>
      </c>
      <c r="N90" s="216">
        <v>28.93</v>
      </c>
      <c r="O90" s="216">
        <v>48.59</v>
      </c>
      <c r="P90" s="216">
        <v>60.03</v>
      </c>
      <c r="Q90" s="216">
        <v>5.34</v>
      </c>
      <c r="R90" s="216">
        <v>10.39</v>
      </c>
      <c r="S90" s="216">
        <v>6.47</v>
      </c>
      <c r="T90" s="216">
        <v>0</v>
      </c>
      <c r="U90" s="216">
        <v>183.4</v>
      </c>
      <c r="V90" s="216">
        <v>5.08</v>
      </c>
      <c r="W90" s="216">
        <v>10.18</v>
      </c>
      <c r="X90" s="216">
        <v>36.14</v>
      </c>
      <c r="Y90" s="216">
        <v>0</v>
      </c>
      <c r="Z90" s="216">
        <v>34.090000000000003</v>
      </c>
      <c r="AA90" s="216">
        <v>19.16</v>
      </c>
      <c r="AB90" s="216">
        <v>0</v>
      </c>
      <c r="AC90" s="216">
        <v>4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45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106.1</v>
      </c>
      <c r="L91" s="216">
        <v>62.92</v>
      </c>
      <c r="M91" s="216">
        <v>0</v>
      </c>
      <c r="N91" s="216">
        <v>28.93</v>
      </c>
      <c r="O91" s="216">
        <v>48.59</v>
      </c>
      <c r="P91" s="216">
        <v>60.03</v>
      </c>
      <c r="Q91" s="216">
        <v>5.34</v>
      </c>
      <c r="R91" s="216">
        <v>10.39</v>
      </c>
      <c r="S91" s="216">
        <v>6.47</v>
      </c>
      <c r="T91" s="216">
        <v>0</v>
      </c>
      <c r="U91" s="216">
        <v>183.4</v>
      </c>
      <c r="V91" s="216">
        <v>5.08</v>
      </c>
      <c r="W91" s="216">
        <v>10.18</v>
      </c>
      <c r="X91" s="216">
        <v>36.14</v>
      </c>
      <c r="Y91" s="216">
        <v>0</v>
      </c>
      <c r="Z91" s="216">
        <v>34.090000000000003</v>
      </c>
      <c r="AA91" s="216">
        <v>19.16</v>
      </c>
      <c r="AB91" s="216">
        <v>0</v>
      </c>
      <c r="AC91" s="216">
        <v>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45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106.1</v>
      </c>
      <c r="L92" s="216">
        <v>62.92</v>
      </c>
      <c r="M92" s="216">
        <v>0</v>
      </c>
      <c r="N92" s="216">
        <v>28.93</v>
      </c>
      <c r="O92" s="216">
        <v>48.59</v>
      </c>
      <c r="P92" s="216">
        <v>60.03</v>
      </c>
      <c r="Q92" s="216">
        <v>5.34</v>
      </c>
      <c r="R92" s="216">
        <v>10.39</v>
      </c>
      <c r="S92" s="216">
        <v>6.47</v>
      </c>
      <c r="T92" s="216">
        <v>0</v>
      </c>
      <c r="U92" s="216">
        <v>183.4</v>
      </c>
      <c r="V92" s="216">
        <v>5.08</v>
      </c>
      <c r="W92" s="216">
        <v>10.18</v>
      </c>
      <c r="X92" s="216">
        <v>36.14</v>
      </c>
      <c r="Y92" s="216">
        <v>0</v>
      </c>
      <c r="Z92" s="216">
        <v>34.090000000000003</v>
      </c>
      <c r="AA92" s="216">
        <v>19.16</v>
      </c>
      <c r="AB92" s="216">
        <v>0</v>
      </c>
      <c r="AC92" s="216">
        <v>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45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86.54</v>
      </c>
      <c r="L93" s="216">
        <v>62.92</v>
      </c>
      <c r="M93" s="216">
        <v>0</v>
      </c>
      <c r="N93" s="216">
        <v>28.93</v>
      </c>
      <c r="O93" s="216">
        <v>48.59</v>
      </c>
      <c r="P93" s="216">
        <v>60.03</v>
      </c>
      <c r="Q93" s="216">
        <v>5.34</v>
      </c>
      <c r="R93" s="216">
        <v>10.39</v>
      </c>
      <c r="S93" s="216">
        <v>6.47</v>
      </c>
      <c r="T93" s="216">
        <v>0</v>
      </c>
      <c r="U93" s="216">
        <v>183.4</v>
      </c>
      <c r="V93" s="216">
        <v>5.08</v>
      </c>
      <c r="W93" s="216">
        <v>10.18</v>
      </c>
      <c r="X93" s="216">
        <v>36.14</v>
      </c>
      <c r="Y93" s="216">
        <v>0</v>
      </c>
      <c r="Z93" s="216">
        <v>34.090000000000003</v>
      </c>
      <c r="AA93" s="216">
        <v>19.16</v>
      </c>
      <c r="AB93" s="216">
        <v>0</v>
      </c>
      <c r="AC93" s="216">
        <v>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45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83.27</v>
      </c>
      <c r="L94" s="216">
        <v>62.92</v>
      </c>
      <c r="M94" s="216">
        <v>0</v>
      </c>
      <c r="N94" s="216">
        <v>28.93</v>
      </c>
      <c r="O94" s="216">
        <v>48.59</v>
      </c>
      <c r="P94" s="216">
        <v>60.03</v>
      </c>
      <c r="Q94" s="216">
        <v>5.34</v>
      </c>
      <c r="R94" s="216">
        <v>10.39</v>
      </c>
      <c r="S94" s="216">
        <v>6.47</v>
      </c>
      <c r="T94" s="216">
        <v>0</v>
      </c>
      <c r="U94" s="216">
        <v>183.4</v>
      </c>
      <c r="V94" s="216">
        <v>5.08</v>
      </c>
      <c r="W94" s="216">
        <v>10.18</v>
      </c>
      <c r="X94" s="216">
        <v>36.14</v>
      </c>
      <c r="Y94" s="216">
        <v>0</v>
      </c>
      <c r="Z94" s="216">
        <v>34.090000000000003</v>
      </c>
      <c r="AA94" s="216">
        <v>19.16</v>
      </c>
      <c r="AB94" s="216">
        <v>0</v>
      </c>
      <c r="AC94" s="216">
        <v>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45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83.27</v>
      </c>
      <c r="L95" s="216">
        <v>62.92</v>
      </c>
      <c r="M95" s="216">
        <v>0</v>
      </c>
      <c r="N95" s="216">
        <v>28.93</v>
      </c>
      <c r="O95" s="216">
        <v>48.59</v>
      </c>
      <c r="P95" s="216">
        <v>60.03</v>
      </c>
      <c r="Q95" s="216">
        <v>5.34</v>
      </c>
      <c r="R95" s="216">
        <v>10.39</v>
      </c>
      <c r="S95" s="216">
        <v>6.47</v>
      </c>
      <c r="T95" s="216">
        <v>0</v>
      </c>
      <c r="U95" s="216">
        <v>183.4</v>
      </c>
      <c r="V95" s="216">
        <v>5.08</v>
      </c>
      <c r="W95" s="216">
        <v>10.18</v>
      </c>
      <c r="X95" s="216">
        <v>36.14</v>
      </c>
      <c r="Y95" s="216">
        <v>0</v>
      </c>
      <c r="Z95" s="216">
        <v>34.090000000000003</v>
      </c>
      <c r="AA95" s="216">
        <v>19.16</v>
      </c>
      <c r="AB95" s="216">
        <v>0</v>
      </c>
      <c r="AC95" s="216">
        <v>4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45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83.27</v>
      </c>
      <c r="L96" s="216">
        <v>62.92</v>
      </c>
      <c r="M96" s="216">
        <v>0</v>
      </c>
      <c r="N96" s="216">
        <v>28.93</v>
      </c>
      <c r="O96" s="216">
        <v>48.59</v>
      </c>
      <c r="P96" s="216">
        <v>60.03</v>
      </c>
      <c r="Q96" s="216">
        <v>5.34</v>
      </c>
      <c r="R96" s="216">
        <v>10.39</v>
      </c>
      <c r="S96" s="216">
        <v>6.47</v>
      </c>
      <c r="T96" s="216">
        <v>0</v>
      </c>
      <c r="U96" s="216">
        <v>183.4</v>
      </c>
      <c r="V96" s="216">
        <v>5.08</v>
      </c>
      <c r="W96" s="216">
        <v>10.18</v>
      </c>
      <c r="X96" s="216">
        <v>36.14</v>
      </c>
      <c r="Y96" s="216">
        <v>0</v>
      </c>
      <c r="Z96" s="216">
        <v>34.090000000000003</v>
      </c>
      <c r="AA96" s="216">
        <v>19.16</v>
      </c>
      <c r="AB96" s="216">
        <v>0</v>
      </c>
      <c r="AC96" s="216">
        <v>4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45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84.78</v>
      </c>
      <c r="L97" s="216">
        <v>62.92</v>
      </c>
      <c r="M97" s="216">
        <v>0</v>
      </c>
      <c r="N97" s="216">
        <v>28.93</v>
      </c>
      <c r="O97" s="216">
        <v>48.59</v>
      </c>
      <c r="P97" s="216">
        <v>60.03</v>
      </c>
      <c r="Q97" s="216">
        <v>5.34</v>
      </c>
      <c r="R97" s="216">
        <v>10.39</v>
      </c>
      <c r="S97" s="216">
        <v>6.47</v>
      </c>
      <c r="T97" s="216">
        <v>0</v>
      </c>
      <c r="U97" s="216">
        <v>183.4</v>
      </c>
      <c r="V97" s="216">
        <v>5.08</v>
      </c>
      <c r="W97" s="216">
        <v>10.18</v>
      </c>
      <c r="X97" s="216">
        <v>36.14</v>
      </c>
      <c r="Y97" s="216">
        <v>0</v>
      </c>
      <c r="Z97" s="216">
        <v>34.090000000000003</v>
      </c>
      <c r="AA97" s="216">
        <v>19.16</v>
      </c>
      <c r="AB97" s="216">
        <v>0</v>
      </c>
      <c r="AC97" s="216">
        <v>4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45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84.78</v>
      </c>
      <c r="L98" s="216">
        <v>62.92</v>
      </c>
      <c r="M98" s="216">
        <v>0</v>
      </c>
      <c r="N98" s="216">
        <v>28.93</v>
      </c>
      <c r="O98" s="216">
        <v>48.59</v>
      </c>
      <c r="P98" s="216">
        <v>60.03</v>
      </c>
      <c r="Q98" s="216">
        <v>5.34</v>
      </c>
      <c r="R98" s="216">
        <v>10.39</v>
      </c>
      <c r="S98" s="216">
        <v>6.47</v>
      </c>
      <c r="T98" s="216">
        <v>0</v>
      </c>
      <c r="U98" s="216">
        <v>183.4</v>
      </c>
      <c r="V98" s="216">
        <v>5.08</v>
      </c>
      <c r="W98" s="216">
        <v>10.18</v>
      </c>
      <c r="X98" s="216">
        <v>36.14</v>
      </c>
      <c r="Y98" s="216">
        <v>0</v>
      </c>
      <c r="Z98" s="216">
        <v>34.090000000000003</v>
      </c>
      <c r="AA98" s="216">
        <v>19.16</v>
      </c>
      <c r="AB98" s="216">
        <v>0</v>
      </c>
      <c r="AC98" s="216">
        <v>4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45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2.2403825000000008</v>
      </c>
      <c r="L99">
        <f t="shared" si="0"/>
        <v>0.77336500000000041</v>
      </c>
      <c r="M99">
        <f t="shared" si="0"/>
        <v>0</v>
      </c>
      <c r="N99">
        <f t="shared" si="0"/>
        <v>0.69431999999999927</v>
      </c>
      <c r="O99">
        <f t="shared" si="0"/>
        <v>1.1661600000000016</v>
      </c>
      <c r="P99">
        <f t="shared" si="0"/>
        <v>1.5011499999999982</v>
      </c>
      <c r="Q99">
        <f t="shared" si="0"/>
        <v>8.0117499999999994E-2</v>
      </c>
      <c r="R99">
        <f t="shared" si="0"/>
        <v>0.16814499999999988</v>
      </c>
      <c r="S99">
        <f t="shared" si="0"/>
        <v>8.9310000000000153E-2</v>
      </c>
      <c r="T99">
        <f t="shared" si="0"/>
        <v>0</v>
      </c>
      <c r="U99">
        <f t="shared" si="0"/>
        <v>4.4015999999999966</v>
      </c>
      <c r="V99">
        <f t="shared" si="0"/>
        <v>8.7205000000000046E-2</v>
      </c>
      <c r="W99">
        <f t="shared" si="0"/>
        <v>0.19346999999999961</v>
      </c>
      <c r="X99">
        <f t="shared" si="0"/>
        <v>0.7348649999999991</v>
      </c>
      <c r="Y99">
        <f t="shared" si="0"/>
        <v>0</v>
      </c>
      <c r="Z99">
        <f t="shared" si="0"/>
        <v>0.63967000000000007</v>
      </c>
      <c r="AA99">
        <f t="shared" si="0"/>
        <v>0.34271500000000027</v>
      </c>
      <c r="AB99">
        <f t="shared" si="0"/>
        <v>0</v>
      </c>
      <c r="AC99">
        <f t="shared" si="0"/>
        <v>0.17257750000000005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1.161889999999999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0.29792249999999981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45040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4.95</v>
      </c>
      <c r="L3" s="216">
        <v>557.95000000000005</v>
      </c>
      <c r="M3" s="216">
        <v>27.23</v>
      </c>
      <c r="N3" s="216">
        <v>34.950000000000003</v>
      </c>
      <c r="O3" s="216">
        <v>0</v>
      </c>
      <c r="P3" s="216">
        <v>41.22</v>
      </c>
      <c r="Q3" s="216">
        <v>3.46</v>
      </c>
      <c r="R3" s="216">
        <v>12.55</v>
      </c>
      <c r="S3" s="216">
        <v>4.01</v>
      </c>
      <c r="T3" s="216">
        <v>0</v>
      </c>
      <c r="U3" s="216">
        <v>103.27</v>
      </c>
      <c r="V3" s="216">
        <v>6.13</v>
      </c>
      <c r="W3" s="216">
        <v>12.31</v>
      </c>
      <c r="X3" s="216">
        <v>43.65</v>
      </c>
      <c r="Y3" s="216">
        <v>0</v>
      </c>
      <c r="Z3" s="216">
        <v>37.83</v>
      </c>
      <c r="AA3" s="216">
        <v>23.57</v>
      </c>
      <c r="AB3" s="216">
        <v>0</v>
      </c>
      <c r="AC3" s="216">
        <v>10.68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57.47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4.95</v>
      </c>
      <c r="L4" s="216">
        <v>557.95000000000005</v>
      </c>
      <c r="M4" s="216">
        <v>27.23</v>
      </c>
      <c r="N4" s="216">
        <v>34.950000000000003</v>
      </c>
      <c r="O4" s="216">
        <v>0</v>
      </c>
      <c r="P4" s="216">
        <v>41.22</v>
      </c>
      <c r="Q4" s="216">
        <v>3.46</v>
      </c>
      <c r="R4" s="216">
        <v>12.55</v>
      </c>
      <c r="S4" s="216">
        <v>4.01</v>
      </c>
      <c r="T4" s="216">
        <v>0</v>
      </c>
      <c r="U4" s="216">
        <v>103.27</v>
      </c>
      <c r="V4" s="216">
        <v>6.13</v>
      </c>
      <c r="W4" s="216">
        <v>12.31</v>
      </c>
      <c r="X4" s="216">
        <v>43.65</v>
      </c>
      <c r="Y4" s="216">
        <v>0</v>
      </c>
      <c r="Z4" s="216">
        <v>37.83</v>
      </c>
      <c r="AA4" s="216">
        <v>23.57</v>
      </c>
      <c r="AB4" s="216">
        <v>0</v>
      </c>
      <c r="AC4" s="216">
        <v>10.68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57.47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4.9400000000000004</v>
      </c>
      <c r="L5" s="216">
        <v>557.95000000000005</v>
      </c>
      <c r="M5" s="216">
        <v>27.23</v>
      </c>
      <c r="N5" s="216">
        <v>34.950000000000003</v>
      </c>
      <c r="O5" s="216">
        <v>0</v>
      </c>
      <c r="P5" s="216">
        <v>41.22</v>
      </c>
      <c r="Q5" s="216">
        <v>3.46</v>
      </c>
      <c r="R5" s="216">
        <v>12.55</v>
      </c>
      <c r="S5" s="216">
        <v>4.01</v>
      </c>
      <c r="T5" s="216">
        <v>0</v>
      </c>
      <c r="U5" s="216">
        <v>103.27</v>
      </c>
      <c r="V5" s="216">
        <v>6.14</v>
      </c>
      <c r="W5" s="216">
        <v>12.3</v>
      </c>
      <c r="X5" s="216">
        <v>45.26</v>
      </c>
      <c r="Y5" s="216">
        <v>0</v>
      </c>
      <c r="Z5" s="216">
        <v>37.46</v>
      </c>
      <c r="AA5" s="216">
        <v>23.35</v>
      </c>
      <c r="AB5" s="216">
        <v>0</v>
      </c>
      <c r="AC5" s="216">
        <v>10.68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57.47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4.9400000000000004</v>
      </c>
      <c r="L6" s="216">
        <v>557.95000000000005</v>
      </c>
      <c r="M6" s="216">
        <v>27.23</v>
      </c>
      <c r="N6" s="216">
        <v>34.950000000000003</v>
      </c>
      <c r="O6" s="216">
        <v>0</v>
      </c>
      <c r="P6" s="216">
        <v>41.22</v>
      </c>
      <c r="Q6" s="216">
        <v>3.46</v>
      </c>
      <c r="R6" s="216">
        <v>12.55</v>
      </c>
      <c r="S6" s="216">
        <v>4.01</v>
      </c>
      <c r="T6" s="216">
        <v>0</v>
      </c>
      <c r="U6" s="216">
        <v>103.27</v>
      </c>
      <c r="V6" s="216">
        <v>6.14</v>
      </c>
      <c r="W6" s="216">
        <v>12.3</v>
      </c>
      <c r="X6" s="216">
        <v>43.65</v>
      </c>
      <c r="Y6" s="216">
        <v>0</v>
      </c>
      <c r="Z6" s="216">
        <v>37.46</v>
      </c>
      <c r="AA6" s="216">
        <v>23.35</v>
      </c>
      <c r="AB6" s="216">
        <v>0</v>
      </c>
      <c r="AC6" s="216">
        <v>10.68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57.47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4.9400000000000004</v>
      </c>
      <c r="L7" s="216">
        <v>482.25</v>
      </c>
      <c r="M7" s="216">
        <v>27.23</v>
      </c>
      <c r="N7" s="216">
        <v>34.950000000000003</v>
      </c>
      <c r="O7" s="216">
        <v>0</v>
      </c>
      <c r="P7" s="216">
        <v>41.22</v>
      </c>
      <c r="Q7" s="216">
        <v>3.46</v>
      </c>
      <c r="R7" s="216">
        <v>12.55</v>
      </c>
      <c r="S7" s="216">
        <v>4.01</v>
      </c>
      <c r="T7" s="216">
        <v>0</v>
      </c>
      <c r="U7" s="216">
        <v>103.27</v>
      </c>
      <c r="V7" s="216">
        <v>6.14</v>
      </c>
      <c r="W7" s="216">
        <v>12.3</v>
      </c>
      <c r="X7" s="216">
        <v>43.65</v>
      </c>
      <c r="Y7" s="216">
        <v>0</v>
      </c>
      <c r="Z7" s="216">
        <v>37.46</v>
      </c>
      <c r="AA7" s="216">
        <v>23.35</v>
      </c>
      <c r="AB7" s="216">
        <v>0</v>
      </c>
      <c r="AC7" s="216">
        <v>10.68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57.47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4.9400000000000004</v>
      </c>
      <c r="L8" s="216">
        <v>385.8</v>
      </c>
      <c r="M8" s="216">
        <v>27.23</v>
      </c>
      <c r="N8" s="216">
        <v>34.950000000000003</v>
      </c>
      <c r="O8" s="216">
        <v>0</v>
      </c>
      <c r="P8" s="216">
        <v>41.22</v>
      </c>
      <c r="Q8" s="216">
        <v>3.41</v>
      </c>
      <c r="R8" s="216">
        <v>12.55</v>
      </c>
      <c r="S8" s="216">
        <v>3.87</v>
      </c>
      <c r="T8" s="216">
        <v>0</v>
      </c>
      <c r="U8" s="216">
        <v>103.27</v>
      </c>
      <c r="V8" s="216">
        <v>6.14</v>
      </c>
      <c r="W8" s="216">
        <v>12.3</v>
      </c>
      <c r="X8" s="216">
        <v>43.65</v>
      </c>
      <c r="Y8" s="216">
        <v>0</v>
      </c>
      <c r="Z8" s="216">
        <v>37.46</v>
      </c>
      <c r="AA8" s="216">
        <v>23.35</v>
      </c>
      <c r="AB8" s="216">
        <v>0</v>
      </c>
      <c r="AC8" s="216">
        <v>10.68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57.47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4.9400000000000004</v>
      </c>
      <c r="L9" s="216">
        <v>306.70999999999998</v>
      </c>
      <c r="M9" s="216">
        <v>27.23</v>
      </c>
      <c r="N9" s="216">
        <v>34.950000000000003</v>
      </c>
      <c r="O9" s="216">
        <v>0</v>
      </c>
      <c r="P9" s="216">
        <v>41.22</v>
      </c>
      <c r="Q9" s="216">
        <v>3.46</v>
      </c>
      <c r="R9" s="216">
        <v>12.55</v>
      </c>
      <c r="S9" s="216">
        <v>4.01</v>
      </c>
      <c r="T9" s="216">
        <v>0</v>
      </c>
      <c r="U9" s="216">
        <v>103.27</v>
      </c>
      <c r="V9" s="216">
        <v>6.14</v>
      </c>
      <c r="W9" s="216">
        <v>12.3</v>
      </c>
      <c r="X9" s="216">
        <v>43.65</v>
      </c>
      <c r="Y9" s="216">
        <v>0</v>
      </c>
      <c r="Z9" s="216">
        <v>37.46</v>
      </c>
      <c r="AA9" s="216">
        <v>23.35</v>
      </c>
      <c r="AB9" s="216">
        <v>0</v>
      </c>
      <c r="AC9" s="216">
        <v>10.68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57.47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4.9400000000000004</v>
      </c>
      <c r="L10" s="216">
        <v>314.95999999999998</v>
      </c>
      <c r="M10" s="216">
        <v>27.23</v>
      </c>
      <c r="N10" s="216">
        <v>34.950000000000003</v>
      </c>
      <c r="O10" s="216">
        <v>0</v>
      </c>
      <c r="P10" s="216">
        <v>41.22</v>
      </c>
      <c r="Q10" s="216">
        <v>3.46</v>
      </c>
      <c r="R10" s="216">
        <v>12.55</v>
      </c>
      <c r="S10" s="216">
        <v>4.01</v>
      </c>
      <c r="T10" s="216">
        <v>0</v>
      </c>
      <c r="U10" s="216">
        <v>103.27</v>
      </c>
      <c r="V10" s="216">
        <v>6.14</v>
      </c>
      <c r="W10" s="216">
        <v>12.3</v>
      </c>
      <c r="X10" s="216">
        <v>43.65</v>
      </c>
      <c r="Y10" s="216">
        <v>0</v>
      </c>
      <c r="Z10" s="216">
        <v>37.46</v>
      </c>
      <c r="AA10" s="216">
        <v>23.35</v>
      </c>
      <c r="AB10" s="216">
        <v>0</v>
      </c>
      <c r="AC10" s="216">
        <v>10.68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57.47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4.9400000000000004</v>
      </c>
      <c r="L11" s="216">
        <v>314.95999999999998</v>
      </c>
      <c r="M11" s="216">
        <v>27.23</v>
      </c>
      <c r="N11" s="216">
        <v>34.950000000000003</v>
      </c>
      <c r="O11" s="216">
        <v>0</v>
      </c>
      <c r="P11" s="216">
        <v>41.22</v>
      </c>
      <c r="Q11" s="216">
        <v>3.46</v>
      </c>
      <c r="R11" s="216">
        <v>12.55</v>
      </c>
      <c r="S11" s="216">
        <v>4.01</v>
      </c>
      <c r="T11" s="216">
        <v>0</v>
      </c>
      <c r="U11" s="216">
        <v>103.27</v>
      </c>
      <c r="V11" s="216">
        <v>6.14</v>
      </c>
      <c r="W11" s="216">
        <v>12.3</v>
      </c>
      <c r="X11" s="216">
        <v>43.65</v>
      </c>
      <c r="Y11" s="216">
        <v>0</v>
      </c>
      <c r="Z11" s="216">
        <v>37.46</v>
      </c>
      <c r="AA11" s="216">
        <v>23.35</v>
      </c>
      <c r="AB11" s="216">
        <v>0</v>
      </c>
      <c r="AC11" s="216">
        <v>10.68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58.71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4.9400000000000004</v>
      </c>
      <c r="L12" s="216">
        <v>314.95999999999998</v>
      </c>
      <c r="M12" s="216">
        <v>27.23</v>
      </c>
      <c r="N12" s="216">
        <v>34.950000000000003</v>
      </c>
      <c r="O12" s="216">
        <v>0</v>
      </c>
      <c r="P12" s="216">
        <v>41.22</v>
      </c>
      <c r="Q12" s="216">
        <v>3.21</v>
      </c>
      <c r="R12" s="216">
        <v>12.55</v>
      </c>
      <c r="S12" s="216">
        <v>4.01</v>
      </c>
      <c r="T12" s="216">
        <v>0</v>
      </c>
      <c r="U12" s="216">
        <v>103.27</v>
      </c>
      <c r="V12" s="216">
        <v>6.14</v>
      </c>
      <c r="W12" s="216">
        <v>12.3</v>
      </c>
      <c r="X12" s="216">
        <v>43.65</v>
      </c>
      <c r="Y12" s="216">
        <v>0</v>
      </c>
      <c r="Z12" s="216">
        <v>37.46</v>
      </c>
      <c r="AA12" s="216">
        <v>23.35</v>
      </c>
      <c r="AB12" s="216">
        <v>0</v>
      </c>
      <c r="AC12" s="216">
        <v>10.68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58.71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4.9400000000000004</v>
      </c>
      <c r="L13" s="216">
        <v>314.95999999999998</v>
      </c>
      <c r="M13" s="216">
        <v>27.23</v>
      </c>
      <c r="N13" s="216">
        <v>34.950000000000003</v>
      </c>
      <c r="O13" s="216">
        <v>0</v>
      </c>
      <c r="P13" s="216">
        <v>41.22</v>
      </c>
      <c r="Q13" s="216">
        <v>3.46</v>
      </c>
      <c r="R13" s="216">
        <v>12.55</v>
      </c>
      <c r="S13" s="216">
        <v>4.01</v>
      </c>
      <c r="T13" s="216">
        <v>0</v>
      </c>
      <c r="U13" s="216">
        <v>103.27</v>
      </c>
      <c r="V13" s="216">
        <v>6.14</v>
      </c>
      <c r="W13" s="216">
        <v>12.3</v>
      </c>
      <c r="X13" s="216">
        <v>43.65</v>
      </c>
      <c r="Y13" s="216">
        <v>0</v>
      </c>
      <c r="Z13" s="216">
        <v>37.46</v>
      </c>
      <c r="AA13" s="216">
        <v>23.35</v>
      </c>
      <c r="AB13" s="216">
        <v>0</v>
      </c>
      <c r="AC13" s="216">
        <v>10.68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58.71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4.9400000000000004</v>
      </c>
      <c r="L14" s="216">
        <v>314.95999999999998</v>
      </c>
      <c r="M14" s="216">
        <v>27.23</v>
      </c>
      <c r="N14" s="216">
        <v>34.950000000000003</v>
      </c>
      <c r="O14" s="216">
        <v>0</v>
      </c>
      <c r="P14" s="216">
        <v>41.22</v>
      </c>
      <c r="Q14" s="216">
        <v>3.46</v>
      </c>
      <c r="R14" s="216">
        <v>12.55</v>
      </c>
      <c r="S14" s="216">
        <v>4.01</v>
      </c>
      <c r="T14" s="216">
        <v>0</v>
      </c>
      <c r="U14" s="216">
        <v>103.27</v>
      </c>
      <c r="V14" s="216">
        <v>6.14</v>
      </c>
      <c r="W14" s="216">
        <v>12.3</v>
      </c>
      <c r="X14" s="216">
        <v>43.65</v>
      </c>
      <c r="Y14" s="216">
        <v>0</v>
      </c>
      <c r="Z14" s="216">
        <v>37.46</v>
      </c>
      <c r="AA14" s="216">
        <v>23.35</v>
      </c>
      <c r="AB14" s="216">
        <v>0</v>
      </c>
      <c r="AC14" s="216">
        <v>10.68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58.71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4.9400000000000004</v>
      </c>
      <c r="L15" s="216">
        <v>309.7</v>
      </c>
      <c r="M15" s="216">
        <v>27.23</v>
      </c>
      <c r="N15" s="216">
        <v>34.950000000000003</v>
      </c>
      <c r="O15" s="216">
        <v>0</v>
      </c>
      <c r="P15" s="216">
        <v>41.22</v>
      </c>
      <c r="Q15" s="216">
        <v>3.46</v>
      </c>
      <c r="R15" s="216">
        <v>12.55</v>
      </c>
      <c r="S15" s="216">
        <v>4.01</v>
      </c>
      <c r="T15" s="216">
        <v>0</v>
      </c>
      <c r="U15" s="216">
        <v>103.27</v>
      </c>
      <c r="V15" s="216">
        <v>6.13</v>
      </c>
      <c r="W15" s="216">
        <v>12.3</v>
      </c>
      <c r="X15" s="216">
        <v>43.65</v>
      </c>
      <c r="Y15" s="216">
        <v>0</v>
      </c>
      <c r="Z15" s="216">
        <v>37.76</v>
      </c>
      <c r="AA15" s="216">
        <v>23.35</v>
      </c>
      <c r="AB15" s="216">
        <v>0</v>
      </c>
      <c r="AC15" s="216">
        <v>10.68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58.71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4.9400000000000004</v>
      </c>
      <c r="L16" s="216">
        <v>309.7</v>
      </c>
      <c r="M16" s="216">
        <v>27.23</v>
      </c>
      <c r="N16" s="216">
        <v>34.950000000000003</v>
      </c>
      <c r="O16" s="216">
        <v>0</v>
      </c>
      <c r="P16" s="216">
        <v>41.22</v>
      </c>
      <c r="Q16" s="216">
        <v>3.46</v>
      </c>
      <c r="R16" s="216">
        <v>12.55</v>
      </c>
      <c r="S16" s="216">
        <v>4.01</v>
      </c>
      <c r="T16" s="216">
        <v>0</v>
      </c>
      <c r="U16" s="216">
        <v>103.27</v>
      </c>
      <c r="V16" s="216">
        <v>6.13</v>
      </c>
      <c r="W16" s="216">
        <v>12.3</v>
      </c>
      <c r="X16" s="216">
        <v>43.65</v>
      </c>
      <c r="Y16" s="216">
        <v>0</v>
      </c>
      <c r="Z16" s="216">
        <v>37.76</v>
      </c>
      <c r="AA16" s="216">
        <v>23.35</v>
      </c>
      <c r="AB16" s="216">
        <v>0</v>
      </c>
      <c r="AC16" s="216">
        <v>10.68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58.71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4.9400000000000004</v>
      </c>
      <c r="L17" s="216">
        <v>309.7</v>
      </c>
      <c r="M17" s="216">
        <v>27.23</v>
      </c>
      <c r="N17" s="216">
        <v>34.950000000000003</v>
      </c>
      <c r="O17" s="216">
        <v>0</v>
      </c>
      <c r="P17" s="216">
        <v>41.22</v>
      </c>
      <c r="Q17" s="216">
        <v>3.46</v>
      </c>
      <c r="R17" s="216">
        <v>12.55</v>
      </c>
      <c r="S17" s="216">
        <v>4.01</v>
      </c>
      <c r="T17" s="216">
        <v>0</v>
      </c>
      <c r="U17" s="216">
        <v>103.27</v>
      </c>
      <c r="V17" s="216">
        <v>6.13</v>
      </c>
      <c r="W17" s="216">
        <v>12.3</v>
      </c>
      <c r="X17" s="216">
        <v>43.65</v>
      </c>
      <c r="Y17" s="216">
        <v>0</v>
      </c>
      <c r="Z17" s="216">
        <v>37.47</v>
      </c>
      <c r="AA17" s="216">
        <v>23.35</v>
      </c>
      <c r="AB17" s="216">
        <v>0</v>
      </c>
      <c r="AC17" s="216">
        <v>10.68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58.71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4.9400000000000004</v>
      </c>
      <c r="L18" s="216">
        <v>309.7</v>
      </c>
      <c r="M18" s="216">
        <v>27.23</v>
      </c>
      <c r="N18" s="216">
        <v>34.950000000000003</v>
      </c>
      <c r="O18" s="216">
        <v>0</v>
      </c>
      <c r="P18" s="216">
        <v>41.22</v>
      </c>
      <c r="Q18" s="216">
        <v>3.46</v>
      </c>
      <c r="R18" s="216">
        <v>12.55</v>
      </c>
      <c r="S18" s="216">
        <v>4.01</v>
      </c>
      <c r="T18" s="216">
        <v>0</v>
      </c>
      <c r="U18" s="216">
        <v>103.27</v>
      </c>
      <c r="V18" s="216">
        <v>6.13</v>
      </c>
      <c r="W18" s="216">
        <v>12.3</v>
      </c>
      <c r="X18" s="216">
        <v>43.65</v>
      </c>
      <c r="Y18" s="216">
        <v>0</v>
      </c>
      <c r="Z18" s="216">
        <v>37.47</v>
      </c>
      <c r="AA18" s="216">
        <v>23.35</v>
      </c>
      <c r="AB18" s="216">
        <v>0</v>
      </c>
      <c r="AC18" s="216">
        <v>10.68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58.71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4.9400000000000004</v>
      </c>
      <c r="L19" s="216">
        <v>306.70999999999998</v>
      </c>
      <c r="M19" s="216">
        <v>27.23</v>
      </c>
      <c r="N19" s="216">
        <v>34.950000000000003</v>
      </c>
      <c r="O19" s="216">
        <v>0</v>
      </c>
      <c r="P19" s="216">
        <v>41.22</v>
      </c>
      <c r="Q19" s="216">
        <v>3.46</v>
      </c>
      <c r="R19" s="216">
        <v>12.55</v>
      </c>
      <c r="S19" s="216">
        <v>4.01</v>
      </c>
      <c r="T19" s="216">
        <v>0</v>
      </c>
      <c r="U19" s="216">
        <v>103.27</v>
      </c>
      <c r="V19" s="216">
        <v>6.13</v>
      </c>
      <c r="W19" s="216">
        <v>12.3</v>
      </c>
      <c r="X19" s="216">
        <v>43.65</v>
      </c>
      <c r="Y19" s="216">
        <v>0</v>
      </c>
      <c r="Z19" s="216">
        <v>37.47</v>
      </c>
      <c r="AA19" s="216">
        <v>23.35</v>
      </c>
      <c r="AB19" s="216">
        <v>0</v>
      </c>
      <c r="AC19" s="216">
        <v>10.68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58.71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4.9400000000000004</v>
      </c>
      <c r="L20" s="216">
        <v>306.70999999999998</v>
      </c>
      <c r="M20" s="216">
        <v>27.23</v>
      </c>
      <c r="N20" s="216">
        <v>34.950000000000003</v>
      </c>
      <c r="O20" s="216">
        <v>0</v>
      </c>
      <c r="P20" s="216">
        <v>41.22</v>
      </c>
      <c r="Q20" s="216">
        <v>3.46</v>
      </c>
      <c r="R20" s="216">
        <v>12.55</v>
      </c>
      <c r="S20" s="216">
        <v>4.01</v>
      </c>
      <c r="T20" s="216">
        <v>0</v>
      </c>
      <c r="U20" s="216">
        <v>103.27</v>
      </c>
      <c r="V20" s="216">
        <v>6.13</v>
      </c>
      <c r="W20" s="216">
        <v>12.3</v>
      </c>
      <c r="X20" s="216">
        <v>43.65</v>
      </c>
      <c r="Y20" s="216">
        <v>0</v>
      </c>
      <c r="Z20" s="216">
        <v>37.47</v>
      </c>
      <c r="AA20" s="216">
        <v>23.35</v>
      </c>
      <c r="AB20" s="216">
        <v>0</v>
      </c>
      <c r="AC20" s="216">
        <v>10.68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58.71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4.9400000000000004</v>
      </c>
      <c r="L21" s="216">
        <v>306.70999999999998</v>
      </c>
      <c r="M21" s="216">
        <v>27.23</v>
      </c>
      <c r="N21" s="216">
        <v>34.950000000000003</v>
      </c>
      <c r="O21" s="216">
        <v>0</v>
      </c>
      <c r="P21" s="216">
        <v>41.22</v>
      </c>
      <c r="Q21" s="216">
        <v>3.46</v>
      </c>
      <c r="R21" s="216">
        <v>12.55</v>
      </c>
      <c r="S21" s="216">
        <v>4.01</v>
      </c>
      <c r="T21" s="216">
        <v>0</v>
      </c>
      <c r="U21" s="216">
        <v>103.27</v>
      </c>
      <c r="V21" s="216">
        <v>6.13</v>
      </c>
      <c r="W21" s="216">
        <v>12.3</v>
      </c>
      <c r="X21" s="216">
        <v>43.65</v>
      </c>
      <c r="Y21" s="216">
        <v>0</v>
      </c>
      <c r="Z21" s="216">
        <v>37.47</v>
      </c>
      <c r="AA21" s="216">
        <v>23.35</v>
      </c>
      <c r="AB21" s="216">
        <v>0</v>
      </c>
      <c r="AC21" s="216">
        <v>10.68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58.71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4.9400000000000004</v>
      </c>
      <c r="L22" s="216">
        <v>306.72000000000003</v>
      </c>
      <c r="M22" s="216">
        <v>27.23</v>
      </c>
      <c r="N22" s="216">
        <v>34.950000000000003</v>
      </c>
      <c r="O22" s="216">
        <v>0</v>
      </c>
      <c r="P22" s="216">
        <v>41.22</v>
      </c>
      <c r="Q22" s="216">
        <v>3.46</v>
      </c>
      <c r="R22" s="216">
        <v>12.55</v>
      </c>
      <c r="S22" s="216">
        <v>4.01</v>
      </c>
      <c r="T22" s="216">
        <v>0</v>
      </c>
      <c r="U22" s="216">
        <v>103.27</v>
      </c>
      <c r="V22" s="216">
        <v>6.13</v>
      </c>
      <c r="W22" s="216">
        <v>12.3</v>
      </c>
      <c r="X22" s="216">
        <v>43.65</v>
      </c>
      <c r="Y22" s="216">
        <v>0</v>
      </c>
      <c r="Z22" s="216">
        <v>37.47</v>
      </c>
      <c r="AA22" s="216">
        <v>23.35</v>
      </c>
      <c r="AB22" s="216">
        <v>0</v>
      </c>
      <c r="AC22" s="216">
        <v>10.68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58.71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4.93</v>
      </c>
      <c r="L23" s="216">
        <v>366.52</v>
      </c>
      <c r="M23" s="216">
        <v>27.23</v>
      </c>
      <c r="N23" s="216">
        <v>34.950000000000003</v>
      </c>
      <c r="O23" s="216">
        <v>0</v>
      </c>
      <c r="P23" s="216">
        <v>41.22</v>
      </c>
      <c r="Q23" s="216">
        <v>3.18</v>
      </c>
      <c r="R23" s="216">
        <v>12.55</v>
      </c>
      <c r="S23" s="216">
        <v>3.85</v>
      </c>
      <c r="T23" s="216">
        <v>0</v>
      </c>
      <c r="U23" s="216">
        <v>103.27</v>
      </c>
      <c r="V23" s="216">
        <v>6.13</v>
      </c>
      <c r="W23" s="216">
        <v>12.31</v>
      </c>
      <c r="X23" s="216">
        <v>35.51</v>
      </c>
      <c r="Y23" s="216">
        <v>0</v>
      </c>
      <c r="Z23" s="216">
        <v>37.75</v>
      </c>
      <c r="AA23" s="216">
        <v>23.6</v>
      </c>
      <c r="AB23" s="216">
        <v>0</v>
      </c>
      <c r="AC23" s="216">
        <v>10.68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58.71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4.93</v>
      </c>
      <c r="L24" s="216">
        <v>462.97</v>
      </c>
      <c r="M24" s="216">
        <v>27.23</v>
      </c>
      <c r="N24" s="216">
        <v>34.950000000000003</v>
      </c>
      <c r="O24" s="216">
        <v>0</v>
      </c>
      <c r="P24" s="216">
        <v>41.22</v>
      </c>
      <c r="Q24" s="216">
        <v>3.18</v>
      </c>
      <c r="R24" s="216">
        <v>12.55</v>
      </c>
      <c r="S24" s="216">
        <v>3.85</v>
      </c>
      <c r="T24" s="216">
        <v>0</v>
      </c>
      <c r="U24" s="216">
        <v>103.27</v>
      </c>
      <c r="V24" s="216">
        <v>6.13</v>
      </c>
      <c r="W24" s="216">
        <v>12.31</v>
      </c>
      <c r="X24" s="216">
        <v>43.37</v>
      </c>
      <c r="Y24" s="216">
        <v>0</v>
      </c>
      <c r="Z24" s="216">
        <v>37.75</v>
      </c>
      <c r="AA24" s="216">
        <v>23.6</v>
      </c>
      <c r="AB24" s="216">
        <v>0</v>
      </c>
      <c r="AC24" s="216">
        <v>10.68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58.71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9.4</v>
      </c>
      <c r="L25" s="216">
        <v>557.96</v>
      </c>
      <c r="M25" s="216">
        <v>27.23</v>
      </c>
      <c r="N25" s="216">
        <v>34.950000000000003</v>
      </c>
      <c r="O25" s="216">
        <v>0</v>
      </c>
      <c r="P25" s="216">
        <v>41.22</v>
      </c>
      <c r="Q25" s="216">
        <v>6.63</v>
      </c>
      <c r="R25" s="216">
        <v>12.55</v>
      </c>
      <c r="S25" s="216">
        <v>8.07</v>
      </c>
      <c r="T25" s="216">
        <v>0</v>
      </c>
      <c r="U25" s="216">
        <v>103.27</v>
      </c>
      <c r="V25" s="216">
        <v>6.13</v>
      </c>
      <c r="W25" s="216">
        <v>12.31</v>
      </c>
      <c r="X25" s="216">
        <v>43.65</v>
      </c>
      <c r="Y25" s="216">
        <v>0</v>
      </c>
      <c r="Z25" s="216">
        <v>37.75</v>
      </c>
      <c r="AA25" s="216">
        <v>23.6</v>
      </c>
      <c r="AB25" s="216">
        <v>0</v>
      </c>
      <c r="AC25" s="216">
        <v>10.68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57.47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9.07</v>
      </c>
      <c r="L26" s="216">
        <v>557.96</v>
      </c>
      <c r="M26" s="216">
        <v>27.23</v>
      </c>
      <c r="N26" s="216">
        <v>34.950000000000003</v>
      </c>
      <c r="O26" s="216">
        <v>0</v>
      </c>
      <c r="P26" s="216">
        <v>41.22</v>
      </c>
      <c r="Q26" s="216">
        <v>6.46</v>
      </c>
      <c r="R26" s="216">
        <v>12.55</v>
      </c>
      <c r="S26" s="216">
        <v>8.07</v>
      </c>
      <c r="T26" s="216">
        <v>0</v>
      </c>
      <c r="U26" s="216">
        <v>103.27</v>
      </c>
      <c r="V26" s="216">
        <v>6.13</v>
      </c>
      <c r="W26" s="216">
        <v>12.31</v>
      </c>
      <c r="X26" s="216">
        <v>43.65</v>
      </c>
      <c r="Y26" s="216">
        <v>0</v>
      </c>
      <c r="Z26" s="216">
        <v>37.75</v>
      </c>
      <c r="AA26" s="216">
        <v>23.55</v>
      </c>
      <c r="AB26" s="216">
        <v>0</v>
      </c>
      <c r="AC26" s="216">
        <v>10.68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69.599999999999994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500</v>
      </c>
      <c r="M27" s="216">
        <v>27.23</v>
      </c>
      <c r="N27" s="216">
        <v>34.950000000000003</v>
      </c>
      <c r="O27" s="216">
        <v>0</v>
      </c>
      <c r="P27" s="216">
        <v>41.22</v>
      </c>
      <c r="Q27" s="216">
        <v>2.35</v>
      </c>
      <c r="R27" s="216">
        <v>1.93</v>
      </c>
      <c r="S27" s="216">
        <v>2.4700000000000002</v>
      </c>
      <c r="T27" s="216">
        <v>0</v>
      </c>
      <c r="U27" s="216">
        <v>103.27</v>
      </c>
      <c r="V27" s="216">
        <v>1.93</v>
      </c>
      <c r="W27" s="216">
        <v>4.82</v>
      </c>
      <c r="X27" s="216">
        <v>43.65</v>
      </c>
      <c r="Y27" s="216">
        <v>0</v>
      </c>
      <c r="Z27" s="216">
        <v>9.64</v>
      </c>
      <c r="AA27" s="216">
        <v>7.72</v>
      </c>
      <c r="AB27" s="216">
        <v>0</v>
      </c>
      <c r="AC27" s="216">
        <v>10.68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57.47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405.09</v>
      </c>
      <c r="M28" s="216">
        <v>27.23</v>
      </c>
      <c r="N28" s="216">
        <v>34.950000000000003</v>
      </c>
      <c r="O28" s="216">
        <v>0</v>
      </c>
      <c r="P28" s="216">
        <v>41.22</v>
      </c>
      <c r="Q28" s="216">
        <v>2.35</v>
      </c>
      <c r="R28" s="216">
        <v>1.93</v>
      </c>
      <c r="S28" s="216">
        <v>2.4700000000000002</v>
      </c>
      <c r="T28" s="216">
        <v>0</v>
      </c>
      <c r="U28" s="216">
        <v>103.27</v>
      </c>
      <c r="V28" s="216">
        <v>1.93</v>
      </c>
      <c r="W28" s="216">
        <v>4.82</v>
      </c>
      <c r="X28" s="216">
        <v>43.65</v>
      </c>
      <c r="Y28" s="216">
        <v>0</v>
      </c>
      <c r="Z28" s="216">
        <v>36.4</v>
      </c>
      <c r="AA28" s="216">
        <v>7.72</v>
      </c>
      <c r="AB28" s="216">
        <v>0</v>
      </c>
      <c r="AC28" s="216">
        <v>10.68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57.47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4.49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306.70999999999998</v>
      </c>
      <c r="M29" s="216">
        <v>27.23</v>
      </c>
      <c r="N29" s="216">
        <v>34.950000000000003</v>
      </c>
      <c r="O29" s="216">
        <v>0</v>
      </c>
      <c r="P29" s="216">
        <v>41.22</v>
      </c>
      <c r="Q29" s="216">
        <v>2.35</v>
      </c>
      <c r="R29" s="216">
        <v>12.55</v>
      </c>
      <c r="S29" s="216">
        <v>2.4700000000000002</v>
      </c>
      <c r="T29" s="216">
        <v>0</v>
      </c>
      <c r="U29" s="216">
        <v>103.27</v>
      </c>
      <c r="V29" s="216">
        <v>5.32</v>
      </c>
      <c r="W29" s="216">
        <v>12.31</v>
      </c>
      <c r="X29" s="216">
        <v>43.65</v>
      </c>
      <c r="Y29" s="216">
        <v>0</v>
      </c>
      <c r="Z29" s="216">
        <v>37.46</v>
      </c>
      <c r="AA29" s="216">
        <v>23.35</v>
      </c>
      <c r="AB29" s="216">
        <v>0</v>
      </c>
      <c r="AC29" s="216">
        <v>10.68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57.47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9.36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306.70999999999998</v>
      </c>
      <c r="M30" s="216">
        <v>27.23</v>
      </c>
      <c r="N30" s="216">
        <v>34.950000000000003</v>
      </c>
      <c r="O30" s="216">
        <v>0</v>
      </c>
      <c r="P30" s="216">
        <v>41.22</v>
      </c>
      <c r="Q30" s="216">
        <v>2.35</v>
      </c>
      <c r="R30" s="216">
        <v>13.01</v>
      </c>
      <c r="S30" s="216">
        <v>2.4700000000000002</v>
      </c>
      <c r="T30" s="216">
        <v>0</v>
      </c>
      <c r="U30" s="216">
        <v>103.27</v>
      </c>
      <c r="V30" s="216">
        <v>6.13</v>
      </c>
      <c r="W30" s="216">
        <v>12.3</v>
      </c>
      <c r="X30" s="216">
        <v>44.76</v>
      </c>
      <c r="Y30" s="216">
        <v>0</v>
      </c>
      <c r="Z30" s="216">
        <v>37.47</v>
      </c>
      <c r="AA30" s="216">
        <v>23.35</v>
      </c>
      <c r="AB30" s="216">
        <v>0</v>
      </c>
      <c r="AC30" s="216">
        <v>10.68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57.47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17.3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306.70999999999998</v>
      </c>
      <c r="M31" s="216">
        <v>27.23</v>
      </c>
      <c r="N31" s="216">
        <v>34.950000000000003</v>
      </c>
      <c r="O31" s="216">
        <v>0</v>
      </c>
      <c r="P31" s="216">
        <v>41.22</v>
      </c>
      <c r="Q31" s="216">
        <v>2.94</v>
      </c>
      <c r="R31" s="216">
        <v>12.55</v>
      </c>
      <c r="S31" s="216">
        <v>2.4700000000000002</v>
      </c>
      <c r="T31" s="216">
        <v>0</v>
      </c>
      <c r="U31" s="216">
        <v>103.27</v>
      </c>
      <c r="V31" s="216">
        <v>6.13</v>
      </c>
      <c r="W31" s="216">
        <v>12.3</v>
      </c>
      <c r="X31" s="216">
        <v>43.65</v>
      </c>
      <c r="Y31" s="216">
        <v>0</v>
      </c>
      <c r="Z31" s="216">
        <v>37.47</v>
      </c>
      <c r="AA31" s="216">
        <v>23.35</v>
      </c>
      <c r="AB31" s="216">
        <v>0</v>
      </c>
      <c r="AC31" s="216">
        <v>10.68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57.47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20.2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306.70999999999998</v>
      </c>
      <c r="M32" s="216">
        <v>27.23</v>
      </c>
      <c r="N32" s="216">
        <v>34.950000000000003</v>
      </c>
      <c r="O32" s="216">
        <v>0</v>
      </c>
      <c r="P32" s="216">
        <v>41.22</v>
      </c>
      <c r="Q32" s="216">
        <v>2.94</v>
      </c>
      <c r="R32" s="216">
        <v>12.55</v>
      </c>
      <c r="S32" s="216">
        <v>2.4700000000000002</v>
      </c>
      <c r="T32" s="216">
        <v>0</v>
      </c>
      <c r="U32" s="216">
        <v>103.27</v>
      </c>
      <c r="V32" s="216">
        <v>6.13</v>
      </c>
      <c r="W32" s="216">
        <v>12.3</v>
      </c>
      <c r="X32" s="216">
        <v>43.65</v>
      </c>
      <c r="Y32" s="216">
        <v>0</v>
      </c>
      <c r="Z32" s="216">
        <v>37.47</v>
      </c>
      <c r="AA32" s="216">
        <v>23.35</v>
      </c>
      <c r="AB32" s="216">
        <v>0</v>
      </c>
      <c r="AC32" s="216">
        <v>10.68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57.47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20.2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4.93</v>
      </c>
      <c r="L33" s="216">
        <v>306.70999999999998</v>
      </c>
      <c r="M33" s="216">
        <v>27.23</v>
      </c>
      <c r="N33" s="216">
        <v>34.950000000000003</v>
      </c>
      <c r="O33" s="216">
        <v>0</v>
      </c>
      <c r="P33" s="216">
        <v>41.22</v>
      </c>
      <c r="Q33" s="216">
        <v>3.33</v>
      </c>
      <c r="R33" s="216">
        <v>13.01</v>
      </c>
      <c r="S33" s="216">
        <v>3.83</v>
      </c>
      <c r="T33" s="216">
        <v>0</v>
      </c>
      <c r="U33" s="216">
        <v>103.27</v>
      </c>
      <c r="V33" s="216">
        <v>6.13</v>
      </c>
      <c r="W33" s="216">
        <v>12.3</v>
      </c>
      <c r="X33" s="216">
        <v>43.65</v>
      </c>
      <c r="Y33" s="216">
        <v>0</v>
      </c>
      <c r="Z33" s="216">
        <v>37.47</v>
      </c>
      <c r="AA33" s="216">
        <v>23.35</v>
      </c>
      <c r="AB33" s="216">
        <v>0</v>
      </c>
      <c r="AC33" s="216">
        <v>10.68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57.47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20.2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4.93</v>
      </c>
      <c r="L34" s="216">
        <v>306.70999999999998</v>
      </c>
      <c r="M34" s="216">
        <v>27.23</v>
      </c>
      <c r="N34" s="216">
        <v>34.950000000000003</v>
      </c>
      <c r="O34" s="216">
        <v>0</v>
      </c>
      <c r="P34" s="216">
        <v>41.22</v>
      </c>
      <c r="Q34" s="216">
        <v>3.33</v>
      </c>
      <c r="R34" s="216">
        <v>13.01</v>
      </c>
      <c r="S34" s="216">
        <v>3.83</v>
      </c>
      <c r="T34" s="216">
        <v>0</v>
      </c>
      <c r="U34" s="216">
        <v>103.27</v>
      </c>
      <c r="V34" s="216">
        <v>6.13</v>
      </c>
      <c r="W34" s="216">
        <v>12.3</v>
      </c>
      <c r="X34" s="216">
        <v>43.65</v>
      </c>
      <c r="Y34" s="216">
        <v>0</v>
      </c>
      <c r="Z34" s="216">
        <v>37.47</v>
      </c>
      <c r="AA34" s="216">
        <v>23.35</v>
      </c>
      <c r="AB34" s="216">
        <v>0</v>
      </c>
      <c r="AC34" s="216">
        <v>10.68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57.47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4.93</v>
      </c>
      <c r="L35" s="216">
        <v>309.11</v>
      </c>
      <c r="M35" s="216">
        <v>27.23</v>
      </c>
      <c r="N35" s="216">
        <v>34.950000000000003</v>
      </c>
      <c r="O35" s="216">
        <v>0</v>
      </c>
      <c r="P35" s="216">
        <v>41.22</v>
      </c>
      <c r="Q35" s="216">
        <v>3.33</v>
      </c>
      <c r="R35" s="216">
        <v>12.55</v>
      </c>
      <c r="S35" s="216">
        <v>3.83</v>
      </c>
      <c r="T35" s="216">
        <v>0</v>
      </c>
      <c r="U35" s="216">
        <v>103.27</v>
      </c>
      <c r="V35" s="216">
        <v>6.13</v>
      </c>
      <c r="W35" s="216">
        <v>12.76</v>
      </c>
      <c r="X35" s="216">
        <v>43.65</v>
      </c>
      <c r="Y35" s="216">
        <v>0</v>
      </c>
      <c r="Z35" s="216">
        <v>37.47</v>
      </c>
      <c r="AA35" s="216">
        <v>23.35</v>
      </c>
      <c r="AB35" s="216">
        <v>0</v>
      </c>
      <c r="AC35" s="216">
        <v>10.68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58.71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21.2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4.93</v>
      </c>
      <c r="L36" s="216">
        <v>309.11</v>
      </c>
      <c r="M36" s="216">
        <v>27.23</v>
      </c>
      <c r="N36" s="216">
        <v>34.950000000000003</v>
      </c>
      <c r="O36" s="216">
        <v>0</v>
      </c>
      <c r="P36" s="216">
        <v>41.22</v>
      </c>
      <c r="Q36" s="216">
        <v>3.33</v>
      </c>
      <c r="R36" s="216">
        <v>12.55</v>
      </c>
      <c r="S36" s="216">
        <v>3.83</v>
      </c>
      <c r="T36" s="216">
        <v>0</v>
      </c>
      <c r="U36" s="216">
        <v>103.27</v>
      </c>
      <c r="V36" s="216">
        <v>6.13</v>
      </c>
      <c r="W36" s="216">
        <v>12.31</v>
      </c>
      <c r="X36" s="216">
        <v>43.65</v>
      </c>
      <c r="Y36" s="216">
        <v>0</v>
      </c>
      <c r="Z36" s="216">
        <v>37.47</v>
      </c>
      <c r="AA36" s="216">
        <v>23.35</v>
      </c>
      <c r="AB36" s="216">
        <v>0</v>
      </c>
      <c r="AC36" s="216">
        <v>10.68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58.71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21.2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4.93</v>
      </c>
      <c r="L37" s="216">
        <v>309.11</v>
      </c>
      <c r="M37" s="216">
        <v>27.23</v>
      </c>
      <c r="N37" s="216">
        <v>34.950000000000003</v>
      </c>
      <c r="O37" s="216">
        <v>0</v>
      </c>
      <c r="P37" s="216">
        <v>41.22</v>
      </c>
      <c r="Q37" s="216">
        <v>3.21</v>
      </c>
      <c r="R37" s="216">
        <v>12.55</v>
      </c>
      <c r="S37" s="216">
        <v>3.83</v>
      </c>
      <c r="T37" s="216">
        <v>0</v>
      </c>
      <c r="U37" s="216">
        <v>103.27</v>
      </c>
      <c r="V37" s="216">
        <v>6.13</v>
      </c>
      <c r="W37" s="216">
        <v>12.31</v>
      </c>
      <c r="X37" s="216">
        <v>43.65</v>
      </c>
      <c r="Y37" s="216">
        <v>0</v>
      </c>
      <c r="Z37" s="216">
        <v>37.47</v>
      </c>
      <c r="AA37" s="216">
        <v>23.35</v>
      </c>
      <c r="AB37" s="216">
        <v>0</v>
      </c>
      <c r="AC37" s="216">
        <v>10.68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58.71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21.2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4.93</v>
      </c>
      <c r="L38" s="216">
        <v>309.11</v>
      </c>
      <c r="M38" s="216">
        <v>27.23</v>
      </c>
      <c r="N38" s="216">
        <v>34.950000000000003</v>
      </c>
      <c r="O38" s="216">
        <v>0</v>
      </c>
      <c r="P38" s="216">
        <v>41.22</v>
      </c>
      <c r="Q38" s="216">
        <v>3.21</v>
      </c>
      <c r="R38" s="216">
        <v>5.05</v>
      </c>
      <c r="S38" s="216">
        <v>3.83</v>
      </c>
      <c r="T38" s="216">
        <v>0</v>
      </c>
      <c r="U38" s="216">
        <v>103.27</v>
      </c>
      <c r="V38" s="216">
        <v>1.93</v>
      </c>
      <c r="W38" s="216">
        <v>4.82</v>
      </c>
      <c r="X38" s="216">
        <v>14.47</v>
      </c>
      <c r="Y38" s="216">
        <v>0</v>
      </c>
      <c r="Z38" s="216">
        <v>19.16</v>
      </c>
      <c r="AA38" s="216">
        <v>7.72</v>
      </c>
      <c r="AB38" s="216">
        <v>0</v>
      </c>
      <c r="AC38" s="216">
        <v>10.68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58.71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21.2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4.92</v>
      </c>
      <c r="L39" s="216">
        <v>306.70999999999998</v>
      </c>
      <c r="M39" s="216">
        <v>27.23</v>
      </c>
      <c r="N39" s="216">
        <v>34.950000000000003</v>
      </c>
      <c r="O39" s="216">
        <v>0</v>
      </c>
      <c r="P39" s="216">
        <v>41.22</v>
      </c>
      <c r="Q39" s="216">
        <v>3.21</v>
      </c>
      <c r="R39" s="216">
        <v>4.49</v>
      </c>
      <c r="S39" s="216">
        <v>3.81</v>
      </c>
      <c r="T39" s="216">
        <v>0</v>
      </c>
      <c r="U39" s="216">
        <v>103.27</v>
      </c>
      <c r="V39" s="216">
        <v>1.93</v>
      </c>
      <c r="W39" s="216">
        <v>4.82</v>
      </c>
      <c r="X39" s="216">
        <v>14.47</v>
      </c>
      <c r="Y39" s="216">
        <v>0</v>
      </c>
      <c r="Z39" s="216">
        <v>9.7899999999999991</v>
      </c>
      <c r="AA39" s="216">
        <v>7.72</v>
      </c>
      <c r="AB39" s="216">
        <v>0</v>
      </c>
      <c r="AC39" s="216">
        <v>10.68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58.71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21.2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4.92</v>
      </c>
      <c r="L40" s="216">
        <v>306.70999999999998</v>
      </c>
      <c r="M40" s="216">
        <v>27.23</v>
      </c>
      <c r="N40" s="216">
        <v>34.950000000000003</v>
      </c>
      <c r="O40" s="216">
        <v>0</v>
      </c>
      <c r="P40" s="216">
        <v>41.22</v>
      </c>
      <c r="Q40" s="216">
        <v>3.21</v>
      </c>
      <c r="R40" s="216">
        <v>4.49</v>
      </c>
      <c r="S40" s="216">
        <v>3.81</v>
      </c>
      <c r="T40" s="216">
        <v>0</v>
      </c>
      <c r="U40" s="216">
        <v>103.27</v>
      </c>
      <c r="V40" s="216">
        <v>1.93</v>
      </c>
      <c r="W40" s="216">
        <v>4.82</v>
      </c>
      <c r="X40" s="216">
        <v>14.47</v>
      </c>
      <c r="Y40" s="216">
        <v>0</v>
      </c>
      <c r="Z40" s="216">
        <v>9.7899999999999991</v>
      </c>
      <c r="AA40" s="216">
        <v>7.72</v>
      </c>
      <c r="AB40" s="216">
        <v>0</v>
      </c>
      <c r="AC40" s="216">
        <v>10.68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58.71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21.2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4.92</v>
      </c>
      <c r="L41" s="216">
        <v>306.70999999999998</v>
      </c>
      <c r="M41" s="216">
        <v>27.23</v>
      </c>
      <c r="N41" s="216">
        <v>34.950000000000003</v>
      </c>
      <c r="O41" s="216">
        <v>0</v>
      </c>
      <c r="P41" s="216">
        <v>37.159999999999997</v>
      </c>
      <c r="Q41" s="216">
        <v>3.21</v>
      </c>
      <c r="R41" s="216">
        <v>4.49</v>
      </c>
      <c r="S41" s="216">
        <v>3.81</v>
      </c>
      <c r="T41" s="216">
        <v>0</v>
      </c>
      <c r="U41" s="216">
        <v>103.27</v>
      </c>
      <c r="V41" s="216">
        <v>1.93</v>
      </c>
      <c r="W41" s="216">
        <v>4.82</v>
      </c>
      <c r="X41" s="216">
        <v>14.47</v>
      </c>
      <c r="Y41" s="216">
        <v>0</v>
      </c>
      <c r="Z41" s="216">
        <v>9.64</v>
      </c>
      <c r="AA41" s="216">
        <v>7.72</v>
      </c>
      <c r="AB41" s="216">
        <v>0</v>
      </c>
      <c r="AC41" s="216">
        <v>10.68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58.71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21.2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4.92</v>
      </c>
      <c r="L42" s="216">
        <v>306.70999999999998</v>
      </c>
      <c r="M42" s="216">
        <v>27.23</v>
      </c>
      <c r="N42" s="216">
        <v>34.950000000000003</v>
      </c>
      <c r="O42" s="216">
        <v>0</v>
      </c>
      <c r="P42" s="216">
        <v>36.840000000000003</v>
      </c>
      <c r="Q42" s="216">
        <v>3.21</v>
      </c>
      <c r="R42" s="216">
        <v>4.49</v>
      </c>
      <c r="S42" s="216">
        <v>3.81</v>
      </c>
      <c r="T42" s="216">
        <v>0</v>
      </c>
      <c r="U42" s="216">
        <v>103.27</v>
      </c>
      <c r="V42" s="216">
        <v>1.93</v>
      </c>
      <c r="W42" s="216">
        <v>4.82</v>
      </c>
      <c r="X42" s="216">
        <v>14.47</v>
      </c>
      <c r="Y42" s="216">
        <v>0</v>
      </c>
      <c r="Z42" s="216">
        <v>9.64</v>
      </c>
      <c r="AA42" s="216">
        <v>7.72</v>
      </c>
      <c r="AB42" s="216">
        <v>0</v>
      </c>
      <c r="AC42" s="216">
        <v>10.68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58.71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21.2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4.92</v>
      </c>
      <c r="L43" s="216">
        <v>306.70999999999998</v>
      </c>
      <c r="M43" s="216">
        <v>27.23</v>
      </c>
      <c r="N43" s="216">
        <v>34.950000000000003</v>
      </c>
      <c r="O43" s="216">
        <v>0</v>
      </c>
      <c r="P43" s="216">
        <v>36.840000000000003</v>
      </c>
      <c r="Q43" s="216">
        <v>3.01</v>
      </c>
      <c r="R43" s="216">
        <v>4.49</v>
      </c>
      <c r="S43" s="216">
        <v>3.81</v>
      </c>
      <c r="T43" s="216">
        <v>0</v>
      </c>
      <c r="U43" s="216">
        <v>103.27</v>
      </c>
      <c r="V43" s="216">
        <v>1.93</v>
      </c>
      <c r="W43" s="216">
        <v>4.82</v>
      </c>
      <c r="X43" s="216">
        <v>14.47</v>
      </c>
      <c r="Y43" s="216">
        <v>0</v>
      </c>
      <c r="Z43" s="216">
        <v>9.64</v>
      </c>
      <c r="AA43" s="216">
        <v>7.72</v>
      </c>
      <c r="AB43" s="216">
        <v>0</v>
      </c>
      <c r="AC43" s="216">
        <v>10.68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58.71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21.2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4.92</v>
      </c>
      <c r="L44" s="216">
        <v>306.70999999999998</v>
      </c>
      <c r="M44" s="216">
        <v>27.23</v>
      </c>
      <c r="N44" s="216">
        <v>34.950000000000003</v>
      </c>
      <c r="O44" s="216">
        <v>0</v>
      </c>
      <c r="P44" s="216">
        <v>36.840000000000003</v>
      </c>
      <c r="Q44" s="216">
        <v>3.01</v>
      </c>
      <c r="R44" s="216">
        <v>4.49</v>
      </c>
      <c r="S44" s="216">
        <v>3.81</v>
      </c>
      <c r="T44" s="216">
        <v>0</v>
      </c>
      <c r="U44" s="216">
        <v>103.27</v>
      </c>
      <c r="V44" s="216">
        <v>1.93</v>
      </c>
      <c r="W44" s="216">
        <v>4.82</v>
      </c>
      <c r="X44" s="216">
        <v>14.47</v>
      </c>
      <c r="Y44" s="216">
        <v>0</v>
      </c>
      <c r="Z44" s="216">
        <v>9.64</v>
      </c>
      <c r="AA44" s="216">
        <v>7.72</v>
      </c>
      <c r="AB44" s="216">
        <v>0</v>
      </c>
      <c r="AC44" s="216">
        <v>10.68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58.71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21.2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4.92</v>
      </c>
      <c r="L45" s="216">
        <v>306.70999999999998</v>
      </c>
      <c r="M45" s="216">
        <v>27.23</v>
      </c>
      <c r="N45" s="216">
        <v>34.950000000000003</v>
      </c>
      <c r="O45" s="216">
        <v>0</v>
      </c>
      <c r="P45" s="216">
        <v>36.840000000000003</v>
      </c>
      <c r="Q45" s="216">
        <v>3.01</v>
      </c>
      <c r="R45" s="216">
        <v>4.49</v>
      </c>
      <c r="S45" s="216">
        <v>3.81</v>
      </c>
      <c r="T45" s="216">
        <v>0</v>
      </c>
      <c r="U45" s="216">
        <v>103.27</v>
      </c>
      <c r="V45" s="216">
        <v>1.93</v>
      </c>
      <c r="W45" s="216">
        <v>4.82</v>
      </c>
      <c r="X45" s="216">
        <v>14.47</v>
      </c>
      <c r="Y45" s="216">
        <v>0</v>
      </c>
      <c r="Z45" s="216">
        <v>9.64</v>
      </c>
      <c r="AA45" s="216">
        <v>7.72</v>
      </c>
      <c r="AB45" s="216">
        <v>0</v>
      </c>
      <c r="AC45" s="216">
        <v>10.68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58.71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21.2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4.92</v>
      </c>
      <c r="L46" s="216">
        <v>306.70999999999998</v>
      </c>
      <c r="M46" s="216">
        <v>27.23</v>
      </c>
      <c r="N46" s="216">
        <v>34.950000000000003</v>
      </c>
      <c r="O46" s="216">
        <v>0</v>
      </c>
      <c r="P46" s="216">
        <v>36.840000000000003</v>
      </c>
      <c r="Q46" s="216">
        <v>3.01</v>
      </c>
      <c r="R46" s="216">
        <v>4.49</v>
      </c>
      <c r="S46" s="216">
        <v>3.81</v>
      </c>
      <c r="T46" s="216">
        <v>0</v>
      </c>
      <c r="U46" s="216">
        <v>103.27</v>
      </c>
      <c r="V46" s="216">
        <v>1.93</v>
      </c>
      <c r="W46" s="216">
        <v>4.82</v>
      </c>
      <c r="X46" s="216">
        <v>14.47</v>
      </c>
      <c r="Y46" s="216">
        <v>0</v>
      </c>
      <c r="Z46" s="216">
        <v>9.64</v>
      </c>
      <c r="AA46" s="216">
        <v>7.72</v>
      </c>
      <c r="AB46" s="216">
        <v>0</v>
      </c>
      <c r="AC46" s="216">
        <v>10.68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58.71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21.2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4.92</v>
      </c>
      <c r="L47" s="216">
        <v>306.70999999999998</v>
      </c>
      <c r="M47" s="216">
        <v>27.23</v>
      </c>
      <c r="N47" s="216">
        <v>34.950000000000003</v>
      </c>
      <c r="O47" s="216">
        <v>0</v>
      </c>
      <c r="P47" s="216">
        <v>36.840000000000003</v>
      </c>
      <c r="Q47" s="216">
        <v>3.01</v>
      </c>
      <c r="R47" s="216">
        <v>4.49</v>
      </c>
      <c r="S47" s="216">
        <v>3.81</v>
      </c>
      <c r="T47" s="216">
        <v>0</v>
      </c>
      <c r="U47" s="216">
        <v>103.27</v>
      </c>
      <c r="V47" s="216">
        <v>1.93</v>
      </c>
      <c r="W47" s="216">
        <v>4.82</v>
      </c>
      <c r="X47" s="216">
        <v>14.47</v>
      </c>
      <c r="Y47" s="216">
        <v>0</v>
      </c>
      <c r="Z47" s="216">
        <v>9.64</v>
      </c>
      <c r="AA47" s="216">
        <v>7.72</v>
      </c>
      <c r="AB47" s="216">
        <v>0</v>
      </c>
      <c r="AC47" s="216">
        <v>10.68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58.71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21.2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4.92</v>
      </c>
      <c r="L48" s="216">
        <v>306.70999999999998</v>
      </c>
      <c r="M48" s="216">
        <v>27.23</v>
      </c>
      <c r="N48" s="216">
        <v>34.950000000000003</v>
      </c>
      <c r="O48" s="216">
        <v>0</v>
      </c>
      <c r="P48" s="216">
        <v>36.840000000000003</v>
      </c>
      <c r="Q48" s="216">
        <v>3.01</v>
      </c>
      <c r="R48" s="216">
        <v>4.49</v>
      </c>
      <c r="S48" s="216">
        <v>3.81</v>
      </c>
      <c r="T48" s="216">
        <v>0</v>
      </c>
      <c r="U48" s="216">
        <v>103.27</v>
      </c>
      <c r="V48" s="216">
        <v>1.93</v>
      </c>
      <c r="W48" s="216">
        <v>4.82</v>
      </c>
      <c r="X48" s="216">
        <v>14.47</v>
      </c>
      <c r="Y48" s="216">
        <v>0</v>
      </c>
      <c r="Z48" s="216">
        <v>9.64</v>
      </c>
      <c r="AA48" s="216">
        <v>7.72</v>
      </c>
      <c r="AB48" s="216">
        <v>0</v>
      </c>
      <c r="AC48" s="216">
        <v>10.68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58.71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21.2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4.93</v>
      </c>
      <c r="L49" s="216">
        <v>306.70999999999998</v>
      </c>
      <c r="M49" s="216">
        <v>27.23</v>
      </c>
      <c r="N49" s="216">
        <v>34.950000000000003</v>
      </c>
      <c r="O49" s="216">
        <v>0</v>
      </c>
      <c r="P49" s="216">
        <v>36.840000000000003</v>
      </c>
      <c r="Q49" s="216">
        <v>3.29</v>
      </c>
      <c r="R49" s="216">
        <v>5.97</v>
      </c>
      <c r="S49" s="216">
        <v>3.83</v>
      </c>
      <c r="T49" s="216">
        <v>0</v>
      </c>
      <c r="U49" s="216">
        <v>103.27</v>
      </c>
      <c r="V49" s="216">
        <v>1.93</v>
      </c>
      <c r="W49" s="216">
        <v>4.82</v>
      </c>
      <c r="X49" s="216">
        <v>14.47</v>
      </c>
      <c r="Y49" s="216">
        <v>0</v>
      </c>
      <c r="Z49" s="216">
        <v>9.64</v>
      </c>
      <c r="AA49" s="216">
        <v>7.72</v>
      </c>
      <c r="AB49" s="216">
        <v>0</v>
      </c>
      <c r="AC49" s="216">
        <v>10.68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58.71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21.2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4.93</v>
      </c>
      <c r="L50" s="216">
        <v>306.70999999999998</v>
      </c>
      <c r="M50" s="216">
        <v>27.23</v>
      </c>
      <c r="N50" s="216">
        <v>34.950000000000003</v>
      </c>
      <c r="O50" s="216">
        <v>0</v>
      </c>
      <c r="P50" s="216">
        <v>36.840000000000003</v>
      </c>
      <c r="Q50" s="216">
        <v>3.29</v>
      </c>
      <c r="R50" s="216">
        <v>5.97</v>
      </c>
      <c r="S50" s="216">
        <v>3.83</v>
      </c>
      <c r="T50" s="216">
        <v>0</v>
      </c>
      <c r="U50" s="216">
        <v>103.27</v>
      </c>
      <c r="V50" s="216">
        <v>1.93</v>
      </c>
      <c r="W50" s="216">
        <v>4.82</v>
      </c>
      <c r="X50" s="216">
        <v>14.47</v>
      </c>
      <c r="Y50" s="216">
        <v>0</v>
      </c>
      <c r="Z50" s="216">
        <v>9.64</v>
      </c>
      <c r="AA50" s="216">
        <v>7.72</v>
      </c>
      <c r="AB50" s="216">
        <v>0</v>
      </c>
      <c r="AC50" s="216">
        <v>10.68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58.71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21.2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4.93</v>
      </c>
      <c r="L51" s="216">
        <v>306.70999999999998</v>
      </c>
      <c r="M51" s="216">
        <v>27.23</v>
      </c>
      <c r="N51" s="216">
        <v>34.950000000000003</v>
      </c>
      <c r="O51" s="216">
        <v>0</v>
      </c>
      <c r="P51" s="216">
        <v>37.07</v>
      </c>
      <c r="Q51" s="216">
        <v>3.38</v>
      </c>
      <c r="R51" s="216">
        <v>1.93</v>
      </c>
      <c r="S51" s="216">
        <v>3.94</v>
      </c>
      <c r="T51" s="216">
        <v>0</v>
      </c>
      <c r="U51" s="216">
        <v>103.27</v>
      </c>
      <c r="V51" s="216">
        <v>1.93</v>
      </c>
      <c r="W51" s="216">
        <v>4.82</v>
      </c>
      <c r="X51" s="216">
        <v>14.47</v>
      </c>
      <c r="Y51" s="216">
        <v>0</v>
      </c>
      <c r="Z51" s="216">
        <v>9.01</v>
      </c>
      <c r="AA51" s="216">
        <v>7.72</v>
      </c>
      <c r="AB51" s="216">
        <v>0</v>
      </c>
      <c r="AC51" s="216">
        <v>10.68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58.71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21.2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4.93</v>
      </c>
      <c r="L52" s="216">
        <v>306.70999999999998</v>
      </c>
      <c r="M52" s="216">
        <v>27.23</v>
      </c>
      <c r="N52" s="216">
        <v>34.950000000000003</v>
      </c>
      <c r="O52" s="216">
        <v>0</v>
      </c>
      <c r="P52" s="216">
        <v>37.07</v>
      </c>
      <c r="Q52" s="216">
        <v>3.38</v>
      </c>
      <c r="R52" s="216">
        <v>1.93</v>
      </c>
      <c r="S52" s="216">
        <v>3.94</v>
      </c>
      <c r="T52" s="216">
        <v>0</v>
      </c>
      <c r="U52" s="216">
        <v>103.27</v>
      </c>
      <c r="V52" s="216">
        <v>1.93</v>
      </c>
      <c r="W52" s="216">
        <v>4.82</v>
      </c>
      <c r="X52" s="216">
        <v>14.47</v>
      </c>
      <c r="Y52" s="216">
        <v>0</v>
      </c>
      <c r="Z52" s="216">
        <v>9.64</v>
      </c>
      <c r="AA52" s="216">
        <v>7.72</v>
      </c>
      <c r="AB52" s="216">
        <v>0</v>
      </c>
      <c r="AC52" s="216">
        <v>10.68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58.71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21.2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4.93</v>
      </c>
      <c r="L53" s="216">
        <v>306.70999999999998</v>
      </c>
      <c r="M53" s="216">
        <v>27.23</v>
      </c>
      <c r="N53" s="216">
        <v>34.950000000000003</v>
      </c>
      <c r="O53" s="216">
        <v>0</v>
      </c>
      <c r="P53" s="216">
        <v>37.07</v>
      </c>
      <c r="Q53" s="216">
        <v>3.38</v>
      </c>
      <c r="R53" s="216">
        <v>6.06</v>
      </c>
      <c r="S53" s="216">
        <v>3.94</v>
      </c>
      <c r="T53" s="216">
        <v>0</v>
      </c>
      <c r="U53" s="216">
        <v>103.27</v>
      </c>
      <c r="V53" s="216">
        <v>1.93</v>
      </c>
      <c r="W53" s="216">
        <v>4.82</v>
      </c>
      <c r="X53" s="216">
        <v>14.47</v>
      </c>
      <c r="Y53" s="216">
        <v>0</v>
      </c>
      <c r="Z53" s="216">
        <v>9.64</v>
      </c>
      <c r="AA53" s="216">
        <v>7.72</v>
      </c>
      <c r="AB53" s="216">
        <v>0</v>
      </c>
      <c r="AC53" s="216">
        <v>10.44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58.71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21.2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4.93</v>
      </c>
      <c r="L54" s="216">
        <v>306.70999999999998</v>
      </c>
      <c r="M54" s="216">
        <v>27.23</v>
      </c>
      <c r="N54" s="216">
        <v>34.950000000000003</v>
      </c>
      <c r="O54" s="216">
        <v>0</v>
      </c>
      <c r="P54" s="216">
        <v>37.07</v>
      </c>
      <c r="Q54" s="216">
        <v>3.38</v>
      </c>
      <c r="R54" s="216">
        <v>6.06</v>
      </c>
      <c r="S54" s="216">
        <v>3.94</v>
      </c>
      <c r="T54" s="216">
        <v>0</v>
      </c>
      <c r="U54" s="216">
        <v>103.27</v>
      </c>
      <c r="V54" s="216">
        <v>1.93</v>
      </c>
      <c r="W54" s="216">
        <v>4.82</v>
      </c>
      <c r="X54" s="216">
        <v>14.47</v>
      </c>
      <c r="Y54" s="216">
        <v>0</v>
      </c>
      <c r="Z54" s="216">
        <v>9.64</v>
      </c>
      <c r="AA54" s="216">
        <v>7.72</v>
      </c>
      <c r="AB54" s="216">
        <v>0</v>
      </c>
      <c r="AC54" s="216">
        <v>10.38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58.71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21.2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4.93</v>
      </c>
      <c r="L55" s="216">
        <v>306.70999999999998</v>
      </c>
      <c r="M55" s="216">
        <v>27.23</v>
      </c>
      <c r="N55" s="216">
        <v>34.950000000000003</v>
      </c>
      <c r="O55" s="216">
        <v>0</v>
      </c>
      <c r="P55" s="216">
        <v>37.07</v>
      </c>
      <c r="Q55" s="216">
        <v>3.38</v>
      </c>
      <c r="R55" s="216">
        <v>6.06</v>
      </c>
      <c r="S55" s="216">
        <v>3.94</v>
      </c>
      <c r="T55" s="216">
        <v>0</v>
      </c>
      <c r="U55" s="216">
        <v>103.27</v>
      </c>
      <c r="V55" s="216">
        <v>1.93</v>
      </c>
      <c r="W55" s="216">
        <v>4.82</v>
      </c>
      <c r="X55" s="216">
        <v>14.47</v>
      </c>
      <c r="Y55" s="216">
        <v>0</v>
      </c>
      <c r="Z55" s="216">
        <v>9.64</v>
      </c>
      <c r="AA55" s="216">
        <v>7.72</v>
      </c>
      <c r="AB55" s="216">
        <v>0</v>
      </c>
      <c r="AC55" s="216">
        <v>10.38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58.71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21.2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4.93</v>
      </c>
      <c r="L56" s="216">
        <v>306.70999999999998</v>
      </c>
      <c r="M56" s="216">
        <v>27.23</v>
      </c>
      <c r="N56" s="216">
        <v>34.950000000000003</v>
      </c>
      <c r="O56" s="216">
        <v>0</v>
      </c>
      <c r="P56" s="216">
        <v>37.07</v>
      </c>
      <c r="Q56" s="216">
        <v>3.38</v>
      </c>
      <c r="R56" s="216">
        <v>6.06</v>
      </c>
      <c r="S56" s="216">
        <v>3.94</v>
      </c>
      <c r="T56" s="216">
        <v>0</v>
      </c>
      <c r="U56" s="216">
        <v>103.27</v>
      </c>
      <c r="V56" s="216">
        <v>1.93</v>
      </c>
      <c r="W56" s="216">
        <v>4.82</v>
      </c>
      <c r="X56" s="216">
        <v>14.47</v>
      </c>
      <c r="Y56" s="216">
        <v>0</v>
      </c>
      <c r="Z56" s="216">
        <v>9.64</v>
      </c>
      <c r="AA56" s="216">
        <v>7.72</v>
      </c>
      <c r="AB56" s="216">
        <v>0</v>
      </c>
      <c r="AC56" s="216">
        <v>10.38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58.71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21.2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4.93</v>
      </c>
      <c r="L57" s="216">
        <v>306.70999999999998</v>
      </c>
      <c r="M57" s="216">
        <v>27.23</v>
      </c>
      <c r="N57" s="216">
        <v>34.950000000000003</v>
      </c>
      <c r="O57" s="216">
        <v>0</v>
      </c>
      <c r="P57" s="216">
        <v>37.06</v>
      </c>
      <c r="Q57" s="216">
        <v>3.38</v>
      </c>
      <c r="R57" s="216">
        <v>6.06</v>
      </c>
      <c r="S57" s="216">
        <v>3.94</v>
      </c>
      <c r="T57" s="216">
        <v>0</v>
      </c>
      <c r="U57" s="216">
        <v>103.27</v>
      </c>
      <c r="V57" s="216">
        <v>1.93</v>
      </c>
      <c r="W57" s="216">
        <v>4.82</v>
      </c>
      <c r="X57" s="216">
        <v>14.47</v>
      </c>
      <c r="Y57" s="216">
        <v>0</v>
      </c>
      <c r="Z57" s="216">
        <v>9.64</v>
      </c>
      <c r="AA57" s="216">
        <v>7.72</v>
      </c>
      <c r="AB57" s="216">
        <v>0</v>
      </c>
      <c r="AC57" s="216">
        <v>10.38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58.71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21.2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4.93</v>
      </c>
      <c r="L58" s="216">
        <v>306.70999999999998</v>
      </c>
      <c r="M58" s="216">
        <v>27.23</v>
      </c>
      <c r="N58" s="216">
        <v>34.950000000000003</v>
      </c>
      <c r="O58" s="216">
        <v>0</v>
      </c>
      <c r="P58" s="216">
        <v>37.06</v>
      </c>
      <c r="Q58" s="216">
        <v>3.38</v>
      </c>
      <c r="R58" s="216">
        <v>6.06</v>
      </c>
      <c r="S58" s="216">
        <v>3.94</v>
      </c>
      <c r="T58" s="216">
        <v>0</v>
      </c>
      <c r="U58" s="216">
        <v>103.27</v>
      </c>
      <c r="V58" s="216">
        <v>1.93</v>
      </c>
      <c r="W58" s="216">
        <v>4.82</v>
      </c>
      <c r="X58" s="216">
        <v>14.47</v>
      </c>
      <c r="Y58" s="216">
        <v>0</v>
      </c>
      <c r="Z58" s="216">
        <v>9.64</v>
      </c>
      <c r="AA58" s="216">
        <v>7.72</v>
      </c>
      <c r="AB58" s="216">
        <v>0</v>
      </c>
      <c r="AC58" s="216">
        <v>10.38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58.71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21.2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4.93</v>
      </c>
      <c r="L59" s="216">
        <v>306.70999999999998</v>
      </c>
      <c r="M59" s="216">
        <v>27.23</v>
      </c>
      <c r="N59" s="216">
        <v>34.950000000000003</v>
      </c>
      <c r="O59" s="216">
        <v>0</v>
      </c>
      <c r="P59" s="216">
        <v>37.06</v>
      </c>
      <c r="Q59" s="216">
        <v>3.38</v>
      </c>
      <c r="R59" s="216">
        <v>6.06</v>
      </c>
      <c r="S59" s="216">
        <v>3.94</v>
      </c>
      <c r="T59" s="216">
        <v>0</v>
      </c>
      <c r="U59" s="216">
        <v>103.27</v>
      </c>
      <c r="V59" s="216">
        <v>1.93</v>
      </c>
      <c r="W59" s="216">
        <v>4.82</v>
      </c>
      <c r="X59" s="216">
        <v>43.65</v>
      </c>
      <c r="Y59" s="216">
        <v>0</v>
      </c>
      <c r="Z59" s="216">
        <v>9.64</v>
      </c>
      <c r="AA59" s="216">
        <v>7.72</v>
      </c>
      <c r="AB59" s="216">
        <v>0</v>
      </c>
      <c r="AC59" s="216">
        <v>10.09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58.87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21.2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4.93</v>
      </c>
      <c r="L60" s="216">
        <v>306.70999999999998</v>
      </c>
      <c r="M60" s="216">
        <v>27.23</v>
      </c>
      <c r="N60" s="216">
        <v>34.950000000000003</v>
      </c>
      <c r="O60" s="216">
        <v>0</v>
      </c>
      <c r="P60" s="216">
        <v>37.06</v>
      </c>
      <c r="Q60" s="216">
        <v>3.38</v>
      </c>
      <c r="R60" s="216">
        <v>11.58</v>
      </c>
      <c r="S60" s="216">
        <v>3.94</v>
      </c>
      <c r="T60" s="216">
        <v>0</v>
      </c>
      <c r="U60" s="216">
        <v>103.27</v>
      </c>
      <c r="V60" s="216">
        <v>6.13</v>
      </c>
      <c r="W60" s="216">
        <v>12.31</v>
      </c>
      <c r="X60" s="216">
        <v>43.65</v>
      </c>
      <c r="Y60" s="216">
        <v>0</v>
      </c>
      <c r="Z60" s="216">
        <v>37.46</v>
      </c>
      <c r="AA60" s="216">
        <v>7.72</v>
      </c>
      <c r="AB60" s="216">
        <v>0</v>
      </c>
      <c r="AC60" s="216">
        <v>10.09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58.87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21.2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4.93</v>
      </c>
      <c r="L61" s="216">
        <v>306.70999999999998</v>
      </c>
      <c r="M61" s="216">
        <v>27.23</v>
      </c>
      <c r="N61" s="216">
        <v>34.950000000000003</v>
      </c>
      <c r="O61" s="216">
        <v>0</v>
      </c>
      <c r="P61" s="216">
        <v>37.06</v>
      </c>
      <c r="Q61" s="216">
        <v>3.38</v>
      </c>
      <c r="R61" s="216">
        <v>11.58</v>
      </c>
      <c r="S61" s="216">
        <v>3.94</v>
      </c>
      <c r="T61" s="216">
        <v>0</v>
      </c>
      <c r="U61" s="216">
        <v>103.27</v>
      </c>
      <c r="V61" s="216">
        <v>6.13</v>
      </c>
      <c r="W61" s="216">
        <v>12.31</v>
      </c>
      <c r="X61" s="216">
        <v>43.65</v>
      </c>
      <c r="Y61" s="216">
        <v>0</v>
      </c>
      <c r="Z61" s="216">
        <v>37.46</v>
      </c>
      <c r="AA61" s="216">
        <v>23.35</v>
      </c>
      <c r="AB61" s="216">
        <v>0</v>
      </c>
      <c r="AC61" s="216">
        <v>10.09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58.87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21.2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4.93</v>
      </c>
      <c r="L62" s="216">
        <v>306.70999999999998</v>
      </c>
      <c r="M62" s="216">
        <v>27.23</v>
      </c>
      <c r="N62" s="216">
        <v>34.950000000000003</v>
      </c>
      <c r="O62" s="216">
        <v>0</v>
      </c>
      <c r="P62" s="216">
        <v>37.06</v>
      </c>
      <c r="Q62" s="216">
        <v>3.38</v>
      </c>
      <c r="R62" s="216">
        <v>11.58</v>
      </c>
      <c r="S62" s="216">
        <v>3.94</v>
      </c>
      <c r="T62" s="216">
        <v>0</v>
      </c>
      <c r="U62" s="216">
        <v>103.27</v>
      </c>
      <c r="V62" s="216">
        <v>6.13</v>
      </c>
      <c r="W62" s="216">
        <v>12.31</v>
      </c>
      <c r="X62" s="216">
        <v>43.65</v>
      </c>
      <c r="Y62" s="216">
        <v>0</v>
      </c>
      <c r="Z62" s="216">
        <v>37.46</v>
      </c>
      <c r="AA62" s="216">
        <v>23.35</v>
      </c>
      <c r="AB62" s="216">
        <v>0</v>
      </c>
      <c r="AC62" s="216">
        <v>10.09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58.87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21.2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4.93</v>
      </c>
      <c r="L63" s="216">
        <v>306.70999999999998</v>
      </c>
      <c r="M63" s="216">
        <v>27.23</v>
      </c>
      <c r="N63" s="216">
        <v>34.950000000000003</v>
      </c>
      <c r="O63" s="216">
        <v>0</v>
      </c>
      <c r="P63" s="216">
        <v>37.06</v>
      </c>
      <c r="Q63" s="216">
        <v>3.39</v>
      </c>
      <c r="R63" s="216">
        <v>11.58</v>
      </c>
      <c r="S63" s="216">
        <v>3.97</v>
      </c>
      <c r="T63" s="216">
        <v>0</v>
      </c>
      <c r="U63" s="216">
        <v>103.27</v>
      </c>
      <c r="V63" s="216">
        <v>6.13</v>
      </c>
      <c r="W63" s="216">
        <v>12.31</v>
      </c>
      <c r="X63" s="216">
        <v>43.65</v>
      </c>
      <c r="Y63" s="216">
        <v>0</v>
      </c>
      <c r="Z63" s="216">
        <v>37.46</v>
      </c>
      <c r="AA63" s="216">
        <v>23.35</v>
      </c>
      <c r="AB63" s="216">
        <v>0</v>
      </c>
      <c r="AC63" s="216">
        <v>10.09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58.87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21.2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4.9400000000000004</v>
      </c>
      <c r="L64" s="216">
        <v>308.66000000000003</v>
      </c>
      <c r="M64" s="216">
        <v>27.23</v>
      </c>
      <c r="N64" s="216">
        <v>34.950000000000003</v>
      </c>
      <c r="O64" s="216">
        <v>0</v>
      </c>
      <c r="P64" s="216">
        <v>37.06</v>
      </c>
      <c r="Q64" s="216">
        <v>3.39</v>
      </c>
      <c r="R64" s="216">
        <v>11.58</v>
      </c>
      <c r="S64" s="216">
        <v>3.97</v>
      </c>
      <c r="T64" s="216">
        <v>0</v>
      </c>
      <c r="U64" s="216">
        <v>103.27</v>
      </c>
      <c r="V64" s="216">
        <v>6.13</v>
      </c>
      <c r="W64" s="216">
        <v>12.31</v>
      </c>
      <c r="X64" s="216">
        <v>43.65</v>
      </c>
      <c r="Y64" s="216">
        <v>0</v>
      </c>
      <c r="Z64" s="216">
        <v>37.46</v>
      </c>
      <c r="AA64" s="216">
        <v>23.35</v>
      </c>
      <c r="AB64" s="216">
        <v>0</v>
      </c>
      <c r="AC64" s="216">
        <v>10.09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58.87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21.2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4.9400000000000004</v>
      </c>
      <c r="L65" s="216">
        <v>308.66000000000003</v>
      </c>
      <c r="M65" s="216">
        <v>27.23</v>
      </c>
      <c r="N65" s="216">
        <v>34.950000000000003</v>
      </c>
      <c r="O65" s="216">
        <v>0</v>
      </c>
      <c r="P65" s="216">
        <v>37.06</v>
      </c>
      <c r="Q65" s="216">
        <v>3.39</v>
      </c>
      <c r="R65" s="216">
        <v>11.58</v>
      </c>
      <c r="S65" s="216">
        <v>3.97</v>
      </c>
      <c r="T65" s="216">
        <v>0</v>
      </c>
      <c r="U65" s="216">
        <v>103.27</v>
      </c>
      <c r="V65" s="216">
        <v>6.13</v>
      </c>
      <c r="W65" s="216">
        <v>12.31</v>
      </c>
      <c r="X65" s="216">
        <v>43.65</v>
      </c>
      <c r="Y65" s="216">
        <v>0</v>
      </c>
      <c r="Z65" s="216">
        <v>37.46</v>
      </c>
      <c r="AA65" s="216">
        <v>23.35</v>
      </c>
      <c r="AB65" s="216">
        <v>0</v>
      </c>
      <c r="AC65" s="216">
        <v>10.09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58.87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21.2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4.9400000000000004</v>
      </c>
      <c r="L66" s="216">
        <v>308.66000000000003</v>
      </c>
      <c r="M66" s="216">
        <v>27.23</v>
      </c>
      <c r="N66" s="216">
        <v>34.950000000000003</v>
      </c>
      <c r="O66" s="216">
        <v>0</v>
      </c>
      <c r="P66" s="216">
        <v>37.06</v>
      </c>
      <c r="Q66" s="216">
        <v>3.39</v>
      </c>
      <c r="R66" s="216">
        <v>11.58</v>
      </c>
      <c r="S66" s="216">
        <v>3.97</v>
      </c>
      <c r="T66" s="216">
        <v>0</v>
      </c>
      <c r="U66" s="216">
        <v>103.27</v>
      </c>
      <c r="V66" s="216">
        <v>6.13</v>
      </c>
      <c r="W66" s="216">
        <v>12.3</v>
      </c>
      <c r="X66" s="216">
        <v>43.65</v>
      </c>
      <c r="Y66" s="216">
        <v>0</v>
      </c>
      <c r="Z66" s="216">
        <v>37.46</v>
      </c>
      <c r="AA66" s="216">
        <v>23.35</v>
      </c>
      <c r="AB66" s="216">
        <v>0</v>
      </c>
      <c r="AC66" s="216">
        <v>10.09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58.87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21.2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4.9400000000000004</v>
      </c>
      <c r="L67" s="216">
        <v>306.70999999999998</v>
      </c>
      <c r="M67" s="216">
        <v>27.23</v>
      </c>
      <c r="N67" s="216">
        <v>34.950000000000003</v>
      </c>
      <c r="O67" s="216">
        <v>0</v>
      </c>
      <c r="P67" s="216">
        <v>37.06</v>
      </c>
      <c r="Q67" s="216">
        <v>1.93</v>
      </c>
      <c r="R67" s="216">
        <v>11.57</v>
      </c>
      <c r="S67" s="216">
        <v>1.93</v>
      </c>
      <c r="T67" s="216">
        <v>0</v>
      </c>
      <c r="U67" s="216">
        <v>103.27</v>
      </c>
      <c r="V67" s="216">
        <v>6.13</v>
      </c>
      <c r="W67" s="216">
        <v>12.31</v>
      </c>
      <c r="X67" s="216">
        <v>43.65</v>
      </c>
      <c r="Y67" s="216">
        <v>0</v>
      </c>
      <c r="Z67" s="216">
        <v>37.46</v>
      </c>
      <c r="AA67" s="216">
        <v>23.35</v>
      </c>
      <c r="AB67" s="216">
        <v>0</v>
      </c>
      <c r="AC67" s="216">
        <v>10.09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58.87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21.2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306.70999999999998</v>
      </c>
      <c r="M68" s="216">
        <v>27.23</v>
      </c>
      <c r="N68" s="216">
        <v>34.950000000000003</v>
      </c>
      <c r="O68" s="216">
        <v>0</v>
      </c>
      <c r="P68" s="216">
        <v>37.06</v>
      </c>
      <c r="Q68" s="216">
        <v>1.93</v>
      </c>
      <c r="R68" s="216">
        <v>11.57</v>
      </c>
      <c r="S68" s="216">
        <v>1.93</v>
      </c>
      <c r="T68" s="216">
        <v>0</v>
      </c>
      <c r="U68" s="216">
        <v>103.27</v>
      </c>
      <c r="V68" s="216">
        <v>6.13</v>
      </c>
      <c r="W68" s="216">
        <v>12.31</v>
      </c>
      <c r="X68" s="216">
        <v>43.65</v>
      </c>
      <c r="Y68" s="216">
        <v>0</v>
      </c>
      <c r="Z68" s="216">
        <v>37.46</v>
      </c>
      <c r="AA68" s="216">
        <v>23.35</v>
      </c>
      <c r="AB68" s="216">
        <v>0</v>
      </c>
      <c r="AC68" s="216">
        <v>10.38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58.87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21.2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4.9400000000000004</v>
      </c>
      <c r="L69" s="216">
        <v>308.27999999999997</v>
      </c>
      <c r="M69" s="216">
        <v>27.23</v>
      </c>
      <c r="N69" s="216">
        <v>34.950000000000003</v>
      </c>
      <c r="O69" s="216">
        <v>0</v>
      </c>
      <c r="P69" s="216">
        <v>37.159999999999997</v>
      </c>
      <c r="Q69" s="216">
        <v>2.96</v>
      </c>
      <c r="R69" s="216">
        <v>11.57</v>
      </c>
      <c r="S69" s="216">
        <v>3.53</v>
      </c>
      <c r="T69" s="216">
        <v>0</v>
      </c>
      <c r="U69" s="216">
        <v>103.27</v>
      </c>
      <c r="V69" s="216">
        <v>6.14</v>
      </c>
      <c r="W69" s="216">
        <v>12.31</v>
      </c>
      <c r="X69" s="216">
        <v>43.65</v>
      </c>
      <c r="Y69" s="216">
        <v>0</v>
      </c>
      <c r="Z69" s="216">
        <v>37.81</v>
      </c>
      <c r="AA69" s="216">
        <v>23.35</v>
      </c>
      <c r="AB69" s="216">
        <v>0</v>
      </c>
      <c r="AC69" s="216">
        <v>10.38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58.87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21.2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4.9400000000000004</v>
      </c>
      <c r="L70" s="216">
        <v>308.22000000000003</v>
      </c>
      <c r="M70" s="216">
        <v>27.23</v>
      </c>
      <c r="N70" s="216">
        <v>34.950000000000003</v>
      </c>
      <c r="O70" s="216">
        <v>0</v>
      </c>
      <c r="P70" s="216">
        <v>37.159999999999997</v>
      </c>
      <c r="Q70" s="216">
        <v>2.96</v>
      </c>
      <c r="R70" s="216">
        <v>11.57</v>
      </c>
      <c r="S70" s="216">
        <v>3.53</v>
      </c>
      <c r="T70" s="216">
        <v>0</v>
      </c>
      <c r="U70" s="216">
        <v>103.27</v>
      </c>
      <c r="V70" s="216">
        <v>6.14</v>
      </c>
      <c r="W70" s="216">
        <v>12.31</v>
      </c>
      <c r="X70" s="216">
        <v>43.65</v>
      </c>
      <c r="Y70" s="216">
        <v>0</v>
      </c>
      <c r="Z70" s="216">
        <v>37.81</v>
      </c>
      <c r="AA70" s="216">
        <v>23.35</v>
      </c>
      <c r="AB70" s="216">
        <v>0</v>
      </c>
      <c r="AC70" s="216">
        <v>10.38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58.87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21.2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4.9400000000000004</v>
      </c>
      <c r="L71" s="216">
        <v>306.70999999999998</v>
      </c>
      <c r="M71" s="216">
        <v>27.23</v>
      </c>
      <c r="N71" s="216">
        <v>34.950000000000003</v>
      </c>
      <c r="O71" s="216">
        <v>0</v>
      </c>
      <c r="P71" s="216">
        <v>37.159999999999997</v>
      </c>
      <c r="Q71" s="216">
        <v>1.93</v>
      </c>
      <c r="R71" s="216">
        <v>11.57</v>
      </c>
      <c r="S71" s="216">
        <v>1.93</v>
      </c>
      <c r="T71" s="216">
        <v>0</v>
      </c>
      <c r="U71" s="216">
        <v>103.27</v>
      </c>
      <c r="V71" s="216">
        <v>6.14</v>
      </c>
      <c r="W71" s="216">
        <v>12.31</v>
      </c>
      <c r="X71" s="216">
        <v>43.65</v>
      </c>
      <c r="Y71" s="216">
        <v>0</v>
      </c>
      <c r="Z71" s="216">
        <v>37.46</v>
      </c>
      <c r="AA71" s="216">
        <v>23.35</v>
      </c>
      <c r="AB71" s="216">
        <v>0</v>
      </c>
      <c r="AC71" s="216">
        <v>10.38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58.87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20.2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306.70999999999998</v>
      </c>
      <c r="M72" s="216">
        <v>27.23</v>
      </c>
      <c r="N72" s="216">
        <v>34.950000000000003</v>
      </c>
      <c r="O72" s="216">
        <v>0</v>
      </c>
      <c r="P72" s="216">
        <v>37.159999999999997</v>
      </c>
      <c r="Q72" s="216">
        <v>1.93</v>
      </c>
      <c r="R72" s="216">
        <v>11.57</v>
      </c>
      <c r="S72" s="216">
        <v>1.93</v>
      </c>
      <c r="T72" s="216">
        <v>0</v>
      </c>
      <c r="U72" s="216">
        <v>103.27</v>
      </c>
      <c r="V72" s="216">
        <v>6.14</v>
      </c>
      <c r="W72" s="216">
        <v>12.31</v>
      </c>
      <c r="X72" s="216">
        <v>43.65</v>
      </c>
      <c r="Y72" s="216">
        <v>0</v>
      </c>
      <c r="Z72" s="216">
        <v>37.46</v>
      </c>
      <c r="AA72" s="216">
        <v>23.35</v>
      </c>
      <c r="AB72" s="216">
        <v>0</v>
      </c>
      <c r="AC72" s="216">
        <v>10.38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58.87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13.2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306.70999999999998</v>
      </c>
      <c r="M73" s="216">
        <v>27.23</v>
      </c>
      <c r="N73" s="216">
        <v>34.950000000000003</v>
      </c>
      <c r="O73" s="216">
        <v>0</v>
      </c>
      <c r="P73" s="216">
        <v>37.159999999999997</v>
      </c>
      <c r="Q73" s="216">
        <v>1.93</v>
      </c>
      <c r="R73" s="216">
        <v>11.58</v>
      </c>
      <c r="S73" s="216">
        <v>1.93</v>
      </c>
      <c r="T73" s="216">
        <v>0</v>
      </c>
      <c r="U73" s="216">
        <v>103.27</v>
      </c>
      <c r="V73" s="216">
        <v>6.14</v>
      </c>
      <c r="W73" s="216">
        <v>12.31</v>
      </c>
      <c r="X73" s="216">
        <v>43.65</v>
      </c>
      <c r="Y73" s="216">
        <v>0</v>
      </c>
      <c r="Z73" s="216">
        <v>37.46</v>
      </c>
      <c r="AA73" s="216">
        <v>23.35</v>
      </c>
      <c r="AB73" s="216">
        <v>0</v>
      </c>
      <c r="AC73" s="216">
        <v>10.38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58.87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8.01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306.70999999999998</v>
      </c>
      <c r="M74" s="216">
        <v>27.23</v>
      </c>
      <c r="N74" s="216">
        <v>34.950000000000003</v>
      </c>
      <c r="O74" s="216">
        <v>0</v>
      </c>
      <c r="P74" s="216">
        <v>37.159999999999997</v>
      </c>
      <c r="Q74" s="216">
        <v>1.93</v>
      </c>
      <c r="R74" s="216">
        <v>11.58</v>
      </c>
      <c r="S74" s="216">
        <v>1.93</v>
      </c>
      <c r="T74" s="216">
        <v>0</v>
      </c>
      <c r="U74" s="216">
        <v>103.27</v>
      </c>
      <c r="V74" s="216">
        <v>6.14</v>
      </c>
      <c r="W74" s="216">
        <v>12.31</v>
      </c>
      <c r="X74" s="216">
        <v>43.65</v>
      </c>
      <c r="Y74" s="216">
        <v>0</v>
      </c>
      <c r="Z74" s="216">
        <v>37.46</v>
      </c>
      <c r="AA74" s="216">
        <v>23.35</v>
      </c>
      <c r="AB74" s="216">
        <v>0</v>
      </c>
      <c r="AC74" s="216">
        <v>10.38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58.87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2.8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1.96</v>
      </c>
      <c r="L75" s="216">
        <v>306.70999999999998</v>
      </c>
      <c r="M75" s="216">
        <v>27.23</v>
      </c>
      <c r="N75" s="216">
        <v>34.950000000000003</v>
      </c>
      <c r="O75" s="216">
        <v>0</v>
      </c>
      <c r="P75" s="216">
        <v>37.159999999999997</v>
      </c>
      <c r="Q75" s="216">
        <v>1.93</v>
      </c>
      <c r="R75" s="216">
        <v>11.58</v>
      </c>
      <c r="S75" s="216">
        <v>1.93</v>
      </c>
      <c r="T75" s="216">
        <v>0</v>
      </c>
      <c r="U75" s="216">
        <v>103.27</v>
      </c>
      <c r="V75" s="216">
        <v>5.37</v>
      </c>
      <c r="W75" s="216">
        <v>12.31</v>
      </c>
      <c r="X75" s="216">
        <v>43.65</v>
      </c>
      <c r="Y75" s="216">
        <v>0</v>
      </c>
      <c r="Z75" s="216">
        <v>37.46</v>
      </c>
      <c r="AA75" s="216">
        <v>23.35</v>
      </c>
      <c r="AB75" s="216">
        <v>0</v>
      </c>
      <c r="AC75" s="216">
        <v>10.38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57.95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1.94</v>
      </c>
      <c r="L76" s="216">
        <v>405.08</v>
      </c>
      <c r="M76" s="216">
        <v>27.23</v>
      </c>
      <c r="N76" s="216">
        <v>34.950000000000003</v>
      </c>
      <c r="O76" s="216">
        <v>0</v>
      </c>
      <c r="P76" s="216">
        <v>37.159999999999997</v>
      </c>
      <c r="Q76" s="216">
        <v>1.93</v>
      </c>
      <c r="R76" s="216">
        <v>11.58</v>
      </c>
      <c r="S76" s="216">
        <v>1.93</v>
      </c>
      <c r="T76" s="216">
        <v>0</v>
      </c>
      <c r="U76" s="216">
        <v>103.27</v>
      </c>
      <c r="V76" s="216">
        <v>6.12</v>
      </c>
      <c r="W76" s="216">
        <v>12.31</v>
      </c>
      <c r="X76" s="216">
        <v>43.65</v>
      </c>
      <c r="Y76" s="216">
        <v>0</v>
      </c>
      <c r="Z76" s="216">
        <v>37.46</v>
      </c>
      <c r="AA76" s="216">
        <v>23.35</v>
      </c>
      <c r="AB76" s="216">
        <v>0</v>
      </c>
      <c r="AC76" s="216">
        <v>10.38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57.95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2.4300000000000002</v>
      </c>
      <c r="L77" s="216">
        <v>501.53</v>
      </c>
      <c r="M77" s="216">
        <v>27.23</v>
      </c>
      <c r="N77" s="216">
        <v>34.950000000000003</v>
      </c>
      <c r="O77" s="216">
        <v>0</v>
      </c>
      <c r="P77" s="216">
        <v>37.159999999999997</v>
      </c>
      <c r="Q77" s="216">
        <v>1.93</v>
      </c>
      <c r="R77" s="216">
        <v>11.58</v>
      </c>
      <c r="S77" s="216">
        <v>1.93</v>
      </c>
      <c r="T77" s="216">
        <v>0</v>
      </c>
      <c r="U77" s="216">
        <v>103.27</v>
      </c>
      <c r="V77" s="216">
        <v>6.13</v>
      </c>
      <c r="W77" s="216">
        <v>12.31</v>
      </c>
      <c r="X77" s="216">
        <v>43.65</v>
      </c>
      <c r="Y77" s="216">
        <v>0</v>
      </c>
      <c r="Z77" s="216">
        <v>37.46</v>
      </c>
      <c r="AA77" s="216">
        <v>23.35</v>
      </c>
      <c r="AB77" s="216">
        <v>0</v>
      </c>
      <c r="AC77" s="216">
        <v>10.68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57.95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9.25</v>
      </c>
      <c r="L78" s="216">
        <v>557.95000000000005</v>
      </c>
      <c r="M78" s="216">
        <v>27.23</v>
      </c>
      <c r="N78" s="216">
        <v>34.950000000000003</v>
      </c>
      <c r="O78" s="216">
        <v>0</v>
      </c>
      <c r="P78" s="216">
        <v>37.159999999999997</v>
      </c>
      <c r="Q78" s="216">
        <v>6.46</v>
      </c>
      <c r="R78" s="216">
        <v>11.57</v>
      </c>
      <c r="S78" s="216">
        <v>7.8</v>
      </c>
      <c r="T78" s="216">
        <v>0</v>
      </c>
      <c r="U78" s="216">
        <v>103.27</v>
      </c>
      <c r="V78" s="216">
        <v>6.13</v>
      </c>
      <c r="W78" s="216">
        <v>12.31</v>
      </c>
      <c r="X78" s="216">
        <v>43.65</v>
      </c>
      <c r="Y78" s="216">
        <v>0</v>
      </c>
      <c r="Z78" s="216">
        <v>37.46</v>
      </c>
      <c r="AA78" s="216">
        <v>23.35</v>
      </c>
      <c r="AB78" s="216">
        <v>0</v>
      </c>
      <c r="AC78" s="216">
        <v>10.68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66.34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9.07</v>
      </c>
      <c r="L79" s="216">
        <v>557.95000000000005</v>
      </c>
      <c r="M79" s="216">
        <v>27.23</v>
      </c>
      <c r="N79" s="216">
        <v>34.950000000000003</v>
      </c>
      <c r="O79" s="216">
        <v>0</v>
      </c>
      <c r="P79" s="216">
        <v>37.159999999999997</v>
      </c>
      <c r="Q79" s="216">
        <v>6.46</v>
      </c>
      <c r="R79" s="216">
        <v>11.57</v>
      </c>
      <c r="S79" s="216">
        <v>7.8</v>
      </c>
      <c r="T79" s="216">
        <v>0</v>
      </c>
      <c r="U79" s="216">
        <v>103.27</v>
      </c>
      <c r="V79" s="216">
        <v>6.13</v>
      </c>
      <c r="W79" s="216">
        <v>12.31</v>
      </c>
      <c r="X79" s="216">
        <v>43.65</v>
      </c>
      <c r="Y79" s="216">
        <v>0</v>
      </c>
      <c r="Z79" s="216">
        <v>37.46</v>
      </c>
      <c r="AA79" s="216">
        <v>23.35</v>
      </c>
      <c r="AB79" s="216">
        <v>0</v>
      </c>
      <c r="AC79" s="216">
        <v>10.68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66.34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9.07</v>
      </c>
      <c r="L80" s="216">
        <v>557.95000000000005</v>
      </c>
      <c r="M80" s="216">
        <v>27.23</v>
      </c>
      <c r="N80" s="216">
        <v>34.950000000000003</v>
      </c>
      <c r="O80" s="216">
        <v>0</v>
      </c>
      <c r="P80" s="216">
        <v>37.159999999999997</v>
      </c>
      <c r="Q80" s="216">
        <v>6.46</v>
      </c>
      <c r="R80" s="216">
        <v>11.57</v>
      </c>
      <c r="S80" s="216">
        <v>7.8</v>
      </c>
      <c r="T80" s="216">
        <v>0</v>
      </c>
      <c r="U80" s="216">
        <v>103.27</v>
      </c>
      <c r="V80" s="216">
        <v>6.13</v>
      </c>
      <c r="W80" s="216">
        <v>12.31</v>
      </c>
      <c r="X80" s="216">
        <v>43.65</v>
      </c>
      <c r="Y80" s="216">
        <v>0</v>
      </c>
      <c r="Z80" s="216">
        <v>37.46</v>
      </c>
      <c r="AA80" s="216">
        <v>23.35</v>
      </c>
      <c r="AB80" s="216">
        <v>0</v>
      </c>
      <c r="AC80" s="216">
        <v>10.68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66.34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9.07</v>
      </c>
      <c r="L81" s="216">
        <v>557.95000000000005</v>
      </c>
      <c r="M81" s="216">
        <v>27.23</v>
      </c>
      <c r="N81" s="216">
        <v>34.950000000000003</v>
      </c>
      <c r="O81" s="216">
        <v>0</v>
      </c>
      <c r="P81" s="216">
        <v>37.159999999999997</v>
      </c>
      <c r="Q81" s="216">
        <v>6.46</v>
      </c>
      <c r="R81" s="216">
        <v>11.57</v>
      </c>
      <c r="S81" s="216">
        <v>7.8</v>
      </c>
      <c r="T81" s="216">
        <v>0</v>
      </c>
      <c r="U81" s="216">
        <v>103.27</v>
      </c>
      <c r="V81" s="216">
        <v>6.13</v>
      </c>
      <c r="W81" s="216">
        <v>12.31</v>
      </c>
      <c r="X81" s="216">
        <v>43.65</v>
      </c>
      <c r="Y81" s="216">
        <v>0</v>
      </c>
      <c r="Z81" s="216">
        <v>37.46</v>
      </c>
      <c r="AA81" s="216">
        <v>23.35</v>
      </c>
      <c r="AB81" s="216">
        <v>0</v>
      </c>
      <c r="AC81" s="216">
        <v>10.68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66.34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9.07</v>
      </c>
      <c r="L82" s="216">
        <v>557.95000000000005</v>
      </c>
      <c r="M82" s="216">
        <v>27.23</v>
      </c>
      <c r="N82" s="216">
        <v>34.950000000000003</v>
      </c>
      <c r="O82" s="216">
        <v>0</v>
      </c>
      <c r="P82" s="216">
        <v>37.159999999999997</v>
      </c>
      <c r="Q82" s="216">
        <v>6.46</v>
      </c>
      <c r="R82" s="216">
        <v>11.57</v>
      </c>
      <c r="S82" s="216">
        <v>7.8</v>
      </c>
      <c r="T82" s="216">
        <v>0</v>
      </c>
      <c r="U82" s="216">
        <v>103.27</v>
      </c>
      <c r="V82" s="216">
        <v>6.13</v>
      </c>
      <c r="W82" s="216">
        <v>12.31</v>
      </c>
      <c r="X82" s="216">
        <v>43.65</v>
      </c>
      <c r="Y82" s="216">
        <v>0</v>
      </c>
      <c r="Z82" s="216">
        <v>37.46</v>
      </c>
      <c r="AA82" s="216">
        <v>23.35</v>
      </c>
      <c r="AB82" s="216">
        <v>0</v>
      </c>
      <c r="AC82" s="216">
        <v>10.68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66.34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9.07</v>
      </c>
      <c r="L83" s="216">
        <v>557.95000000000005</v>
      </c>
      <c r="M83" s="216">
        <v>27.23</v>
      </c>
      <c r="N83" s="216">
        <v>34.950000000000003</v>
      </c>
      <c r="O83" s="216">
        <v>0</v>
      </c>
      <c r="P83" s="216">
        <v>37.159999999999997</v>
      </c>
      <c r="Q83" s="216">
        <v>6.46</v>
      </c>
      <c r="R83" s="216">
        <v>11.57</v>
      </c>
      <c r="S83" s="216">
        <v>7.8</v>
      </c>
      <c r="T83" s="216">
        <v>0</v>
      </c>
      <c r="U83" s="216">
        <v>103.27</v>
      </c>
      <c r="V83" s="216">
        <v>6.13</v>
      </c>
      <c r="W83" s="216">
        <v>12.31</v>
      </c>
      <c r="X83" s="216">
        <v>43.65</v>
      </c>
      <c r="Y83" s="216">
        <v>0</v>
      </c>
      <c r="Z83" s="216">
        <v>37.46</v>
      </c>
      <c r="AA83" s="216">
        <v>23.35</v>
      </c>
      <c r="AB83" s="216">
        <v>0</v>
      </c>
      <c r="AC83" s="216">
        <v>10.68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67.430000000000007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9.07</v>
      </c>
      <c r="L84" s="216">
        <v>557.95000000000005</v>
      </c>
      <c r="M84" s="216">
        <v>27.23</v>
      </c>
      <c r="N84" s="216">
        <v>34.950000000000003</v>
      </c>
      <c r="O84" s="216">
        <v>0</v>
      </c>
      <c r="P84" s="216">
        <v>37.159999999999997</v>
      </c>
      <c r="Q84" s="216">
        <v>6.46</v>
      </c>
      <c r="R84" s="216">
        <v>11.57</v>
      </c>
      <c r="S84" s="216">
        <v>7.8</v>
      </c>
      <c r="T84" s="216">
        <v>0</v>
      </c>
      <c r="U84" s="216">
        <v>103.27</v>
      </c>
      <c r="V84" s="216">
        <v>6.13</v>
      </c>
      <c r="W84" s="216">
        <v>12.31</v>
      </c>
      <c r="X84" s="216">
        <v>43.65</v>
      </c>
      <c r="Y84" s="216">
        <v>0</v>
      </c>
      <c r="Z84" s="216">
        <v>37.46</v>
      </c>
      <c r="AA84" s="216">
        <v>23.35</v>
      </c>
      <c r="AB84" s="216">
        <v>0</v>
      </c>
      <c r="AC84" s="216">
        <v>10.68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67.430000000000007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9.07</v>
      </c>
      <c r="L85" s="216">
        <v>557.95000000000005</v>
      </c>
      <c r="M85" s="216">
        <v>27.23</v>
      </c>
      <c r="N85" s="216">
        <v>34.950000000000003</v>
      </c>
      <c r="O85" s="216">
        <v>0</v>
      </c>
      <c r="P85" s="216">
        <v>37.159999999999997</v>
      </c>
      <c r="Q85" s="216">
        <v>6.46</v>
      </c>
      <c r="R85" s="216">
        <v>11.57</v>
      </c>
      <c r="S85" s="216">
        <v>7.8</v>
      </c>
      <c r="T85" s="216">
        <v>0</v>
      </c>
      <c r="U85" s="216">
        <v>103.27</v>
      </c>
      <c r="V85" s="216">
        <v>6.13</v>
      </c>
      <c r="W85" s="216">
        <v>12.31</v>
      </c>
      <c r="X85" s="216">
        <v>43.65</v>
      </c>
      <c r="Y85" s="216">
        <v>0</v>
      </c>
      <c r="Z85" s="216">
        <v>37.46</v>
      </c>
      <c r="AA85" s="216">
        <v>23.35</v>
      </c>
      <c r="AB85" s="216">
        <v>0</v>
      </c>
      <c r="AC85" s="216">
        <v>10.68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67.430000000000007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9.07</v>
      </c>
      <c r="L86" s="216">
        <v>557.95000000000005</v>
      </c>
      <c r="M86" s="216">
        <v>27.23</v>
      </c>
      <c r="N86" s="216">
        <v>34.950000000000003</v>
      </c>
      <c r="O86" s="216">
        <v>0</v>
      </c>
      <c r="P86" s="216">
        <v>37.159999999999997</v>
      </c>
      <c r="Q86" s="216">
        <v>6.46</v>
      </c>
      <c r="R86" s="216">
        <v>11.57</v>
      </c>
      <c r="S86" s="216">
        <v>7.8</v>
      </c>
      <c r="T86" s="216">
        <v>0</v>
      </c>
      <c r="U86" s="216">
        <v>103.27</v>
      </c>
      <c r="V86" s="216">
        <v>6.13</v>
      </c>
      <c r="W86" s="216">
        <v>12.31</v>
      </c>
      <c r="X86" s="216">
        <v>43.65</v>
      </c>
      <c r="Y86" s="216">
        <v>0</v>
      </c>
      <c r="Z86" s="216">
        <v>37.46</v>
      </c>
      <c r="AA86" s="216">
        <v>23.35</v>
      </c>
      <c r="AB86" s="216">
        <v>0</v>
      </c>
      <c r="AC86" s="216">
        <v>10.68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67.430000000000007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9.1999999999999993</v>
      </c>
      <c r="L87" s="216">
        <v>557.95000000000005</v>
      </c>
      <c r="M87" s="216">
        <v>27.23</v>
      </c>
      <c r="N87" s="216">
        <v>34.950000000000003</v>
      </c>
      <c r="O87" s="216">
        <v>0</v>
      </c>
      <c r="P87" s="216">
        <v>37.159999999999997</v>
      </c>
      <c r="Q87" s="216">
        <v>6.46</v>
      </c>
      <c r="R87" s="216">
        <v>11.57</v>
      </c>
      <c r="S87" s="216">
        <v>7.8</v>
      </c>
      <c r="T87" s="216">
        <v>0</v>
      </c>
      <c r="U87" s="216">
        <v>103.27</v>
      </c>
      <c r="V87" s="216">
        <v>6.13</v>
      </c>
      <c r="W87" s="216">
        <v>12.31</v>
      </c>
      <c r="X87" s="216">
        <v>43.65</v>
      </c>
      <c r="Y87" s="216">
        <v>0</v>
      </c>
      <c r="Z87" s="216">
        <v>37.46</v>
      </c>
      <c r="AA87" s="216">
        <v>23.14</v>
      </c>
      <c r="AB87" s="216">
        <v>0</v>
      </c>
      <c r="AC87" s="216">
        <v>7.42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67.430000000000007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9.07</v>
      </c>
      <c r="L88" s="216">
        <v>557.95000000000005</v>
      </c>
      <c r="M88" s="216">
        <v>27.23</v>
      </c>
      <c r="N88" s="216">
        <v>34.950000000000003</v>
      </c>
      <c r="O88" s="216">
        <v>0</v>
      </c>
      <c r="P88" s="216">
        <v>37.159999999999997</v>
      </c>
      <c r="Q88" s="216">
        <v>6.46</v>
      </c>
      <c r="R88" s="216">
        <v>11.57</v>
      </c>
      <c r="S88" s="216">
        <v>7.8</v>
      </c>
      <c r="T88" s="216">
        <v>0</v>
      </c>
      <c r="U88" s="216">
        <v>103.27</v>
      </c>
      <c r="V88" s="216">
        <v>6.13</v>
      </c>
      <c r="W88" s="216">
        <v>12.31</v>
      </c>
      <c r="X88" s="216">
        <v>43.65</v>
      </c>
      <c r="Y88" s="216">
        <v>0</v>
      </c>
      <c r="Z88" s="216">
        <v>37.46</v>
      </c>
      <c r="AA88" s="216">
        <v>23.14</v>
      </c>
      <c r="AB88" s="216">
        <v>0</v>
      </c>
      <c r="AC88" s="216">
        <v>7.42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67.430000000000007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9.07</v>
      </c>
      <c r="L89" s="216">
        <v>557.95000000000005</v>
      </c>
      <c r="M89" s="216">
        <v>27.23</v>
      </c>
      <c r="N89" s="216">
        <v>34.950000000000003</v>
      </c>
      <c r="O89" s="216">
        <v>0</v>
      </c>
      <c r="P89" s="216">
        <v>37.159999999999997</v>
      </c>
      <c r="Q89" s="216">
        <v>6.46</v>
      </c>
      <c r="R89" s="216">
        <v>11.57</v>
      </c>
      <c r="S89" s="216">
        <v>7.8</v>
      </c>
      <c r="T89" s="216">
        <v>0</v>
      </c>
      <c r="U89" s="216">
        <v>103.27</v>
      </c>
      <c r="V89" s="216">
        <v>6.13</v>
      </c>
      <c r="W89" s="216">
        <v>12.31</v>
      </c>
      <c r="X89" s="216">
        <v>43.65</v>
      </c>
      <c r="Y89" s="216">
        <v>0</v>
      </c>
      <c r="Z89" s="216">
        <v>37.46</v>
      </c>
      <c r="AA89" s="216">
        <v>23.14</v>
      </c>
      <c r="AB89" s="216">
        <v>0</v>
      </c>
      <c r="AC89" s="216">
        <v>10.68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67.430000000000007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9.07</v>
      </c>
      <c r="L90" s="216">
        <v>557.95000000000005</v>
      </c>
      <c r="M90" s="216">
        <v>27.23</v>
      </c>
      <c r="N90" s="216">
        <v>34.950000000000003</v>
      </c>
      <c r="O90" s="216">
        <v>0</v>
      </c>
      <c r="P90" s="216">
        <v>37.159999999999997</v>
      </c>
      <c r="Q90" s="216">
        <v>6.46</v>
      </c>
      <c r="R90" s="216">
        <v>11.57</v>
      </c>
      <c r="S90" s="216">
        <v>7.8</v>
      </c>
      <c r="T90" s="216">
        <v>0</v>
      </c>
      <c r="U90" s="216">
        <v>103.27</v>
      </c>
      <c r="V90" s="216">
        <v>6.13</v>
      </c>
      <c r="W90" s="216">
        <v>12.31</v>
      </c>
      <c r="X90" s="216">
        <v>43.65</v>
      </c>
      <c r="Y90" s="216">
        <v>0</v>
      </c>
      <c r="Z90" s="216">
        <v>37.46</v>
      </c>
      <c r="AA90" s="216">
        <v>23.14</v>
      </c>
      <c r="AB90" s="216">
        <v>0</v>
      </c>
      <c r="AC90" s="216">
        <v>10.68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67.430000000000007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9.07</v>
      </c>
      <c r="L91" s="216">
        <v>557.95000000000005</v>
      </c>
      <c r="M91" s="216">
        <v>27.23</v>
      </c>
      <c r="N91" s="216">
        <v>34.950000000000003</v>
      </c>
      <c r="O91" s="216">
        <v>0</v>
      </c>
      <c r="P91" s="216">
        <v>37.159999999999997</v>
      </c>
      <c r="Q91" s="216">
        <v>6.46</v>
      </c>
      <c r="R91" s="216">
        <v>11.57</v>
      </c>
      <c r="S91" s="216">
        <v>7.8</v>
      </c>
      <c r="T91" s="216">
        <v>0</v>
      </c>
      <c r="U91" s="216">
        <v>103.27</v>
      </c>
      <c r="V91" s="216">
        <v>6.13</v>
      </c>
      <c r="W91" s="216">
        <v>12.31</v>
      </c>
      <c r="X91" s="216">
        <v>43.65</v>
      </c>
      <c r="Y91" s="216">
        <v>0</v>
      </c>
      <c r="Z91" s="216">
        <v>37.46</v>
      </c>
      <c r="AA91" s="216">
        <v>23.14</v>
      </c>
      <c r="AB91" s="216">
        <v>0</v>
      </c>
      <c r="AC91" s="216">
        <v>10.68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68.510000000000005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9.07</v>
      </c>
      <c r="L92" s="216">
        <v>557.95000000000005</v>
      </c>
      <c r="M92" s="216">
        <v>27.23</v>
      </c>
      <c r="N92" s="216">
        <v>34.950000000000003</v>
      </c>
      <c r="O92" s="216">
        <v>0</v>
      </c>
      <c r="P92" s="216">
        <v>37.159999999999997</v>
      </c>
      <c r="Q92" s="216">
        <v>6.46</v>
      </c>
      <c r="R92" s="216">
        <v>11.57</v>
      </c>
      <c r="S92" s="216">
        <v>7.8</v>
      </c>
      <c r="T92" s="216">
        <v>0</v>
      </c>
      <c r="U92" s="216">
        <v>103.27</v>
      </c>
      <c r="V92" s="216">
        <v>6.13</v>
      </c>
      <c r="W92" s="216">
        <v>12.31</v>
      </c>
      <c r="X92" s="216">
        <v>43.65</v>
      </c>
      <c r="Y92" s="216">
        <v>0</v>
      </c>
      <c r="Z92" s="216">
        <v>37.46</v>
      </c>
      <c r="AA92" s="216">
        <v>23.14</v>
      </c>
      <c r="AB92" s="216">
        <v>0</v>
      </c>
      <c r="AC92" s="216">
        <v>10.68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68.510000000000005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9.4</v>
      </c>
      <c r="L93" s="216">
        <v>557.95000000000005</v>
      </c>
      <c r="M93" s="216">
        <v>27.23</v>
      </c>
      <c r="N93" s="216">
        <v>34.950000000000003</v>
      </c>
      <c r="O93" s="216">
        <v>0</v>
      </c>
      <c r="P93" s="216">
        <v>37.159999999999997</v>
      </c>
      <c r="Q93" s="216">
        <v>6.46</v>
      </c>
      <c r="R93" s="216">
        <v>11.57</v>
      </c>
      <c r="S93" s="216">
        <v>7.8</v>
      </c>
      <c r="T93" s="216">
        <v>0</v>
      </c>
      <c r="U93" s="216">
        <v>103.27</v>
      </c>
      <c r="V93" s="216">
        <v>6.13</v>
      </c>
      <c r="W93" s="216">
        <v>12.31</v>
      </c>
      <c r="X93" s="216">
        <v>43.65</v>
      </c>
      <c r="Y93" s="216">
        <v>0</v>
      </c>
      <c r="Z93" s="216">
        <v>37.46</v>
      </c>
      <c r="AA93" s="216">
        <v>23.14</v>
      </c>
      <c r="AB93" s="216">
        <v>0</v>
      </c>
      <c r="AC93" s="216">
        <v>10.68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68.510000000000005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9.2100000000000009</v>
      </c>
      <c r="L94" s="216">
        <v>557.95000000000005</v>
      </c>
      <c r="M94" s="216">
        <v>27.23</v>
      </c>
      <c r="N94" s="216">
        <v>34.950000000000003</v>
      </c>
      <c r="O94" s="216">
        <v>0</v>
      </c>
      <c r="P94" s="216">
        <v>37.159999999999997</v>
      </c>
      <c r="Q94" s="216">
        <v>6.46</v>
      </c>
      <c r="R94" s="216">
        <v>11.57</v>
      </c>
      <c r="S94" s="216">
        <v>7.8</v>
      </c>
      <c r="T94" s="216">
        <v>0</v>
      </c>
      <c r="U94" s="216">
        <v>103.27</v>
      </c>
      <c r="V94" s="216">
        <v>6.13</v>
      </c>
      <c r="W94" s="216">
        <v>12.31</v>
      </c>
      <c r="X94" s="216">
        <v>43.65</v>
      </c>
      <c r="Y94" s="216">
        <v>0</v>
      </c>
      <c r="Z94" s="216">
        <v>37.46</v>
      </c>
      <c r="AA94" s="216">
        <v>23.14</v>
      </c>
      <c r="AB94" s="216">
        <v>0</v>
      </c>
      <c r="AC94" s="216">
        <v>10.68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68.510000000000005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9.2100000000000009</v>
      </c>
      <c r="L95" s="216">
        <v>557.95000000000005</v>
      </c>
      <c r="M95" s="216">
        <v>27.23</v>
      </c>
      <c r="N95" s="216">
        <v>34.950000000000003</v>
      </c>
      <c r="O95" s="216">
        <v>0</v>
      </c>
      <c r="P95" s="216">
        <v>37.159999999999997</v>
      </c>
      <c r="Q95" s="216">
        <v>6.46</v>
      </c>
      <c r="R95" s="216">
        <v>11.57</v>
      </c>
      <c r="S95" s="216">
        <v>7.8</v>
      </c>
      <c r="T95" s="216">
        <v>0</v>
      </c>
      <c r="U95" s="216">
        <v>103.27</v>
      </c>
      <c r="V95" s="216">
        <v>6.13</v>
      </c>
      <c r="W95" s="216">
        <v>12.31</v>
      </c>
      <c r="X95" s="216">
        <v>43.65</v>
      </c>
      <c r="Y95" s="216">
        <v>0</v>
      </c>
      <c r="Z95" s="216">
        <v>37.46</v>
      </c>
      <c r="AA95" s="216">
        <v>23.14</v>
      </c>
      <c r="AB95" s="216">
        <v>0</v>
      </c>
      <c r="AC95" s="216">
        <v>10.68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68.510000000000005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9.2100000000000009</v>
      </c>
      <c r="L96" s="216">
        <v>557.95000000000005</v>
      </c>
      <c r="M96" s="216">
        <v>27.23</v>
      </c>
      <c r="N96" s="216">
        <v>34.950000000000003</v>
      </c>
      <c r="O96" s="216">
        <v>0</v>
      </c>
      <c r="P96" s="216">
        <v>37.159999999999997</v>
      </c>
      <c r="Q96" s="216">
        <v>6.46</v>
      </c>
      <c r="R96" s="216">
        <v>11.57</v>
      </c>
      <c r="S96" s="216">
        <v>7.8</v>
      </c>
      <c r="T96" s="216">
        <v>0</v>
      </c>
      <c r="U96" s="216">
        <v>103.27</v>
      </c>
      <c r="V96" s="216">
        <v>6.13</v>
      </c>
      <c r="W96" s="216">
        <v>12.31</v>
      </c>
      <c r="X96" s="216">
        <v>43.65</v>
      </c>
      <c r="Y96" s="216">
        <v>0</v>
      </c>
      <c r="Z96" s="216">
        <v>37.46</v>
      </c>
      <c r="AA96" s="216">
        <v>23.14</v>
      </c>
      <c r="AB96" s="216">
        <v>0</v>
      </c>
      <c r="AC96" s="216">
        <v>10.68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68.510000000000005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9.3800000000000008</v>
      </c>
      <c r="L97" s="216">
        <v>557.95000000000005</v>
      </c>
      <c r="M97" s="216">
        <v>27.23</v>
      </c>
      <c r="N97" s="216">
        <v>34.950000000000003</v>
      </c>
      <c r="O97" s="216">
        <v>0</v>
      </c>
      <c r="P97" s="216">
        <v>37.159999999999997</v>
      </c>
      <c r="Q97" s="216">
        <v>6.46</v>
      </c>
      <c r="R97" s="216">
        <v>11.57</v>
      </c>
      <c r="S97" s="216">
        <v>7.8</v>
      </c>
      <c r="T97" s="216">
        <v>0</v>
      </c>
      <c r="U97" s="216">
        <v>103.27</v>
      </c>
      <c r="V97" s="216">
        <v>6.13</v>
      </c>
      <c r="W97" s="216">
        <v>12.31</v>
      </c>
      <c r="X97" s="216">
        <v>43.65</v>
      </c>
      <c r="Y97" s="216">
        <v>0</v>
      </c>
      <c r="Z97" s="216">
        <v>37.46</v>
      </c>
      <c r="AA97" s="216">
        <v>23.14</v>
      </c>
      <c r="AB97" s="216">
        <v>0</v>
      </c>
      <c r="AC97" s="216">
        <v>10.68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68.510000000000005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9.3800000000000008</v>
      </c>
      <c r="L98" s="216">
        <v>557.95000000000005</v>
      </c>
      <c r="M98" s="216">
        <v>27.23</v>
      </c>
      <c r="N98" s="216">
        <v>34.950000000000003</v>
      </c>
      <c r="O98" s="216">
        <v>0</v>
      </c>
      <c r="P98" s="216">
        <v>37.159999999999997</v>
      </c>
      <c r="Q98" s="216">
        <v>6.46</v>
      </c>
      <c r="R98" s="216">
        <v>11.57</v>
      </c>
      <c r="S98" s="216">
        <v>7.8</v>
      </c>
      <c r="T98" s="216">
        <v>0</v>
      </c>
      <c r="U98" s="216">
        <v>103.27</v>
      </c>
      <c r="V98" s="216">
        <v>6.13</v>
      </c>
      <c r="W98" s="216">
        <v>12.31</v>
      </c>
      <c r="X98" s="216">
        <v>43.65</v>
      </c>
      <c r="Y98" s="216">
        <v>0</v>
      </c>
      <c r="Z98" s="216">
        <v>37.46</v>
      </c>
      <c r="AA98" s="216">
        <v>23.14</v>
      </c>
      <c r="AB98" s="216">
        <v>0</v>
      </c>
      <c r="AC98" s="216">
        <v>10.68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68.510000000000005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0.12823499999999996</v>
      </c>
      <c r="L99">
        <f t="shared" si="0"/>
        <v>9.338742499999988</v>
      </c>
      <c r="M99">
        <f t="shared" si="0"/>
        <v>0.65352000000000032</v>
      </c>
      <c r="N99">
        <f t="shared" si="0"/>
        <v>0.83879999999999866</v>
      </c>
      <c r="O99">
        <f t="shared" si="0"/>
        <v>0</v>
      </c>
      <c r="P99">
        <f t="shared" si="0"/>
        <v>0.92925499999999883</v>
      </c>
      <c r="Q99">
        <f t="shared" si="0"/>
        <v>9.3479999999999883E-2</v>
      </c>
      <c r="R99">
        <f t="shared" si="0"/>
        <v>0.24472750000000051</v>
      </c>
      <c r="S99">
        <f t="shared" si="0"/>
        <v>0.10971250000000007</v>
      </c>
      <c r="T99">
        <f t="shared" si="0"/>
        <v>0</v>
      </c>
      <c r="U99">
        <f t="shared" si="0"/>
        <v>2.478480000000006</v>
      </c>
      <c r="V99">
        <f t="shared" si="0"/>
        <v>0.12156499999999996</v>
      </c>
      <c r="W99">
        <f t="shared" si="0"/>
        <v>0.25055249999999951</v>
      </c>
      <c r="X99">
        <f t="shared" si="0"/>
        <v>0.89298000000000111</v>
      </c>
      <c r="Y99">
        <f t="shared" si="0"/>
        <v>0</v>
      </c>
      <c r="Z99">
        <f t="shared" si="0"/>
        <v>0.74194250000000084</v>
      </c>
      <c r="AA99">
        <f t="shared" si="0"/>
        <v>0.46243000000000006</v>
      </c>
      <c r="AB99">
        <f t="shared" si="0"/>
        <v>0</v>
      </c>
      <c r="AC99">
        <f t="shared" si="0"/>
        <v>0.25225249999999982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1.453140000000001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0.23009000000000018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0.69</v>
      </c>
      <c r="L3" s="216">
        <v>4.05</v>
      </c>
      <c r="M3" s="216">
        <v>1.1299999999999999</v>
      </c>
      <c r="N3" s="216">
        <v>1.25</v>
      </c>
      <c r="O3" s="216">
        <v>1.4</v>
      </c>
      <c r="P3" s="216">
        <v>2.2999999999999998</v>
      </c>
      <c r="Q3" s="216">
        <v>0.19</v>
      </c>
      <c r="R3" s="216">
        <v>0.56000000000000005</v>
      </c>
      <c r="S3" s="216">
        <v>0.28999999999999998</v>
      </c>
      <c r="T3" s="216">
        <v>0.72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1.83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19.29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0.69</v>
      </c>
      <c r="L4" s="216">
        <v>4.05</v>
      </c>
      <c r="M4" s="216">
        <v>1.1299999999999999</v>
      </c>
      <c r="N4" s="216">
        <v>1.25</v>
      </c>
      <c r="O4" s="216">
        <v>1.4</v>
      </c>
      <c r="P4" s="216">
        <v>2.2999999999999998</v>
      </c>
      <c r="Q4" s="216">
        <v>0.19</v>
      </c>
      <c r="R4" s="216">
        <v>0.56000000000000005</v>
      </c>
      <c r="S4" s="216">
        <v>0.28999999999999998</v>
      </c>
      <c r="T4" s="216">
        <v>0.72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19.29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0.69</v>
      </c>
      <c r="L5" s="216">
        <v>4.05</v>
      </c>
      <c r="M5" s="216">
        <v>1.1299999999999999</v>
      </c>
      <c r="N5" s="216">
        <v>1.25</v>
      </c>
      <c r="O5" s="216">
        <v>1.4</v>
      </c>
      <c r="P5" s="216">
        <v>2.2999999999999998</v>
      </c>
      <c r="Q5" s="216">
        <v>0.19</v>
      </c>
      <c r="R5" s="216">
        <v>0.56000000000000005</v>
      </c>
      <c r="S5" s="216">
        <v>0.28999999999999998</v>
      </c>
      <c r="T5" s="216">
        <v>0.72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19.29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0.69</v>
      </c>
      <c r="L6" s="216">
        <v>4.05</v>
      </c>
      <c r="M6" s="216">
        <v>1.1299999999999999</v>
      </c>
      <c r="N6" s="216">
        <v>1.25</v>
      </c>
      <c r="O6" s="216">
        <v>1.4</v>
      </c>
      <c r="P6" s="216">
        <v>2.2999999999999998</v>
      </c>
      <c r="Q6" s="216">
        <v>0.19</v>
      </c>
      <c r="R6" s="216">
        <v>0.56000000000000005</v>
      </c>
      <c r="S6" s="216">
        <v>0.28999999999999998</v>
      </c>
      <c r="T6" s="216">
        <v>0.72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19.29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0.69</v>
      </c>
      <c r="L7" s="216">
        <v>4.05</v>
      </c>
      <c r="M7" s="216">
        <v>1.1299999999999999</v>
      </c>
      <c r="N7" s="216">
        <v>1.25</v>
      </c>
      <c r="O7" s="216">
        <v>1.4</v>
      </c>
      <c r="P7" s="216">
        <v>2.2999999999999998</v>
      </c>
      <c r="Q7" s="216">
        <v>0.19</v>
      </c>
      <c r="R7" s="216">
        <v>0.56000000000000005</v>
      </c>
      <c r="S7" s="216">
        <v>0.28999999999999998</v>
      </c>
      <c r="T7" s="216">
        <v>0.72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19.29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0.69</v>
      </c>
      <c r="L8" s="216">
        <v>4.05</v>
      </c>
      <c r="M8" s="216">
        <v>1.1299999999999999</v>
      </c>
      <c r="N8" s="216">
        <v>1.25</v>
      </c>
      <c r="O8" s="216">
        <v>1.4</v>
      </c>
      <c r="P8" s="216">
        <v>2.2999999999999998</v>
      </c>
      <c r="Q8" s="216">
        <v>0.19</v>
      </c>
      <c r="R8" s="216">
        <v>0.56000000000000005</v>
      </c>
      <c r="S8" s="216">
        <v>0.28999999999999998</v>
      </c>
      <c r="T8" s="216">
        <v>0.72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19.29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0.69</v>
      </c>
      <c r="L9" s="216">
        <v>4.05</v>
      </c>
      <c r="M9" s="216">
        <v>1.1299999999999999</v>
      </c>
      <c r="N9" s="216">
        <v>1.25</v>
      </c>
      <c r="O9" s="216">
        <v>1.4</v>
      </c>
      <c r="P9" s="216">
        <v>2.2999999999999998</v>
      </c>
      <c r="Q9" s="216">
        <v>0.19</v>
      </c>
      <c r="R9" s="216">
        <v>0.56000000000000005</v>
      </c>
      <c r="S9" s="216">
        <v>0.28999999999999998</v>
      </c>
      <c r="T9" s="216">
        <v>0.72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19.29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0.69</v>
      </c>
      <c r="L10" s="216">
        <v>4.16</v>
      </c>
      <c r="M10" s="216">
        <v>1.1299999999999999</v>
      </c>
      <c r="N10" s="216">
        <v>1.25</v>
      </c>
      <c r="O10" s="216">
        <v>1.4</v>
      </c>
      <c r="P10" s="216">
        <v>2.2999999999999998</v>
      </c>
      <c r="Q10" s="216">
        <v>0.19</v>
      </c>
      <c r="R10" s="216">
        <v>0.56000000000000005</v>
      </c>
      <c r="S10" s="216">
        <v>0.28999999999999998</v>
      </c>
      <c r="T10" s="216">
        <v>0.72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19.29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0.69</v>
      </c>
      <c r="L11" s="216">
        <v>4.16</v>
      </c>
      <c r="M11" s="216">
        <v>1.1299999999999999</v>
      </c>
      <c r="N11" s="216">
        <v>1.25</v>
      </c>
      <c r="O11" s="216">
        <v>1.4</v>
      </c>
      <c r="P11" s="216">
        <v>2.2999999999999998</v>
      </c>
      <c r="Q11" s="216">
        <v>0.19</v>
      </c>
      <c r="R11" s="216">
        <v>0.56000000000000005</v>
      </c>
      <c r="S11" s="216">
        <v>0.28999999999999998</v>
      </c>
      <c r="T11" s="216">
        <v>0.72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19.7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0.69</v>
      </c>
      <c r="L12" s="216">
        <v>4.16</v>
      </c>
      <c r="M12" s="216">
        <v>1.1299999999999999</v>
      </c>
      <c r="N12" s="216">
        <v>1.25</v>
      </c>
      <c r="O12" s="216">
        <v>1.4</v>
      </c>
      <c r="P12" s="216">
        <v>2.2999999999999998</v>
      </c>
      <c r="Q12" s="216">
        <v>0.19</v>
      </c>
      <c r="R12" s="216">
        <v>0.56000000000000005</v>
      </c>
      <c r="S12" s="216">
        <v>0.28999999999999998</v>
      </c>
      <c r="T12" s="216">
        <v>0.72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19.7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0.69</v>
      </c>
      <c r="L13" s="216">
        <v>4.16</v>
      </c>
      <c r="M13" s="216">
        <v>1.1299999999999999</v>
      </c>
      <c r="N13" s="216">
        <v>1.25</v>
      </c>
      <c r="O13" s="216">
        <v>1.4</v>
      </c>
      <c r="P13" s="216">
        <v>2.2999999999999998</v>
      </c>
      <c r="Q13" s="216">
        <v>0.19</v>
      </c>
      <c r="R13" s="216">
        <v>0.56000000000000005</v>
      </c>
      <c r="S13" s="216">
        <v>0.28999999999999998</v>
      </c>
      <c r="T13" s="216">
        <v>0.72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19.7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0.69</v>
      </c>
      <c r="L14" s="216">
        <v>4.16</v>
      </c>
      <c r="M14" s="216">
        <v>1.1299999999999999</v>
      </c>
      <c r="N14" s="216">
        <v>1.25</v>
      </c>
      <c r="O14" s="216">
        <v>1.4</v>
      </c>
      <c r="P14" s="216">
        <v>2.2999999999999998</v>
      </c>
      <c r="Q14" s="216">
        <v>0.19</v>
      </c>
      <c r="R14" s="216">
        <v>0.56000000000000005</v>
      </c>
      <c r="S14" s="216">
        <v>0.28999999999999998</v>
      </c>
      <c r="T14" s="216">
        <v>0.72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19.7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0.69</v>
      </c>
      <c r="L15" s="216">
        <v>4.09</v>
      </c>
      <c r="M15" s="216">
        <v>1.1299999999999999</v>
      </c>
      <c r="N15" s="216">
        <v>1.25</v>
      </c>
      <c r="O15" s="216">
        <v>1.4</v>
      </c>
      <c r="P15" s="216">
        <v>2.2999999999999998</v>
      </c>
      <c r="Q15" s="216">
        <v>0.19</v>
      </c>
      <c r="R15" s="216">
        <v>0.56000000000000005</v>
      </c>
      <c r="S15" s="216">
        <v>0.28999999999999998</v>
      </c>
      <c r="T15" s="216">
        <v>0.72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19.7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0.69</v>
      </c>
      <c r="L16" s="216">
        <v>4.09</v>
      </c>
      <c r="M16" s="216">
        <v>1.1299999999999999</v>
      </c>
      <c r="N16" s="216">
        <v>1.25</v>
      </c>
      <c r="O16" s="216">
        <v>1.4</v>
      </c>
      <c r="P16" s="216">
        <v>2.2999999999999998</v>
      </c>
      <c r="Q16" s="216">
        <v>0.19</v>
      </c>
      <c r="R16" s="216">
        <v>0.56000000000000005</v>
      </c>
      <c r="S16" s="216">
        <v>0.28999999999999998</v>
      </c>
      <c r="T16" s="216">
        <v>0.72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19.7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0.69</v>
      </c>
      <c r="L17" s="216">
        <v>4.09</v>
      </c>
      <c r="M17" s="216">
        <v>1.1299999999999999</v>
      </c>
      <c r="N17" s="216">
        <v>1.25</v>
      </c>
      <c r="O17" s="216">
        <v>1.4</v>
      </c>
      <c r="P17" s="216">
        <v>2.2999999999999998</v>
      </c>
      <c r="Q17" s="216">
        <v>0.19</v>
      </c>
      <c r="R17" s="216">
        <v>0.56000000000000005</v>
      </c>
      <c r="S17" s="216">
        <v>0.28999999999999998</v>
      </c>
      <c r="T17" s="216">
        <v>0.72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19.7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0.69</v>
      </c>
      <c r="L18" s="216">
        <v>4.09</v>
      </c>
      <c r="M18" s="216">
        <v>1.1299999999999999</v>
      </c>
      <c r="N18" s="216">
        <v>1.25</v>
      </c>
      <c r="O18" s="216">
        <v>1.4</v>
      </c>
      <c r="P18" s="216">
        <v>2.2999999999999998</v>
      </c>
      <c r="Q18" s="216">
        <v>0.19</v>
      </c>
      <c r="R18" s="216">
        <v>0.56000000000000005</v>
      </c>
      <c r="S18" s="216">
        <v>0.28999999999999998</v>
      </c>
      <c r="T18" s="216">
        <v>0.72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19.7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0.69</v>
      </c>
      <c r="L19" s="216">
        <v>4.05</v>
      </c>
      <c r="M19" s="216">
        <v>1.1299999999999999</v>
      </c>
      <c r="N19" s="216">
        <v>1.25</v>
      </c>
      <c r="O19" s="216">
        <v>1.4</v>
      </c>
      <c r="P19" s="216">
        <v>2.2999999999999998</v>
      </c>
      <c r="Q19" s="216">
        <v>0.19</v>
      </c>
      <c r="R19" s="216">
        <v>0.56000000000000005</v>
      </c>
      <c r="S19" s="216">
        <v>0.28999999999999998</v>
      </c>
      <c r="T19" s="216">
        <v>0.72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19.7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0.69</v>
      </c>
      <c r="L20" s="216">
        <v>4.05</v>
      </c>
      <c r="M20" s="216">
        <v>1.1299999999999999</v>
      </c>
      <c r="N20" s="216">
        <v>1.25</v>
      </c>
      <c r="O20" s="216">
        <v>1.4</v>
      </c>
      <c r="P20" s="216">
        <v>2.2999999999999998</v>
      </c>
      <c r="Q20" s="216">
        <v>0.19</v>
      </c>
      <c r="R20" s="216">
        <v>0.56000000000000005</v>
      </c>
      <c r="S20" s="216">
        <v>0.28999999999999998</v>
      </c>
      <c r="T20" s="216">
        <v>0.72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19.7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0.69</v>
      </c>
      <c r="L21" s="216">
        <v>4.05</v>
      </c>
      <c r="M21" s="216">
        <v>1.1299999999999999</v>
      </c>
      <c r="N21" s="216">
        <v>1.25</v>
      </c>
      <c r="O21" s="216">
        <v>1.4</v>
      </c>
      <c r="P21" s="216">
        <v>2.2999999999999998</v>
      </c>
      <c r="Q21" s="216">
        <v>0.19</v>
      </c>
      <c r="R21" s="216">
        <v>0.56000000000000005</v>
      </c>
      <c r="S21" s="216">
        <v>0.28999999999999998</v>
      </c>
      <c r="T21" s="216">
        <v>0.72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19.7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0.69</v>
      </c>
      <c r="L22" s="216">
        <v>4.05</v>
      </c>
      <c r="M22" s="216">
        <v>1.1299999999999999</v>
      </c>
      <c r="N22" s="216">
        <v>1.25</v>
      </c>
      <c r="O22" s="216">
        <v>1.4</v>
      </c>
      <c r="P22" s="216">
        <v>2.2999999999999998</v>
      </c>
      <c r="Q22" s="216">
        <v>0.19</v>
      </c>
      <c r="R22" s="216">
        <v>0.56000000000000005</v>
      </c>
      <c r="S22" s="216">
        <v>0.28999999999999998</v>
      </c>
      <c r="T22" s="216">
        <v>0.72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19.7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0.69</v>
      </c>
      <c r="L23" s="216">
        <v>4.05</v>
      </c>
      <c r="M23" s="216">
        <v>1.1299999999999999</v>
      </c>
      <c r="N23" s="216">
        <v>1.25</v>
      </c>
      <c r="O23" s="216">
        <v>1.4</v>
      </c>
      <c r="P23" s="216">
        <v>2.2999999999999998</v>
      </c>
      <c r="Q23" s="216">
        <v>0.19</v>
      </c>
      <c r="R23" s="216">
        <v>0.56000000000000005</v>
      </c>
      <c r="S23" s="216">
        <v>0.28999999999999998</v>
      </c>
      <c r="T23" s="216">
        <v>0.72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19.7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0.69</v>
      </c>
      <c r="L24" s="216">
        <v>4.05</v>
      </c>
      <c r="M24" s="216">
        <v>1.1299999999999999</v>
      </c>
      <c r="N24" s="216">
        <v>1.25</v>
      </c>
      <c r="O24" s="216">
        <v>1.4</v>
      </c>
      <c r="P24" s="216">
        <v>2.2999999999999998</v>
      </c>
      <c r="Q24" s="216">
        <v>0.19</v>
      </c>
      <c r="R24" s="216">
        <v>0.56000000000000005</v>
      </c>
      <c r="S24" s="216">
        <v>0.28999999999999998</v>
      </c>
      <c r="T24" s="216">
        <v>0.72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19.7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0.66</v>
      </c>
      <c r="L25" s="216">
        <v>4.05</v>
      </c>
      <c r="M25" s="216">
        <v>1.1299999999999999</v>
      </c>
      <c r="N25" s="216">
        <v>1.25</v>
      </c>
      <c r="O25" s="216">
        <v>1.4</v>
      </c>
      <c r="P25" s="216">
        <v>2.2999999999999998</v>
      </c>
      <c r="Q25" s="216">
        <v>0.19</v>
      </c>
      <c r="R25" s="216">
        <v>0.56000000000000005</v>
      </c>
      <c r="S25" s="216">
        <v>0.28999999999999998</v>
      </c>
      <c r="T25" s="216">
        <v>0.72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19.29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4.05</v>
      </c>
      <c r="M26" s="216">
        <v>1.1299999999999999</v>
      </c>
      <c r="N26" s="216">
        <v>1.25</v>
      </c>
      <c r="O26" s="216">
        <v>1.4</v>
      </c>
      <c r="P26" s="216">
        <v>2.2999999999999998</v>
      </c>
      <c r="Q26" s="216">
        <v>0.18</v>
      </c>
      <c r="R26" s="216">
        <v>0.56000000000000005</v>
      </c>
      <c r="S26" s="216">
        <v>0.28999999999999998</v>
      </c>
      <c r="T26" s="216">
        <v>0.72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16.2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4.2</v>
      </c>
      <c r="M27" s="216">
        <v>1.1299999999999999</v>
      </c>
      <c r="N27" s="216">
        <v>1.25</v>
      </c>
      <c r="O27" s="216">
        <v>1.4</v>
      </c>
      <c r="P27" s="216">
        <v>2.2999999999999998</v>
      </c>
      <c r="Q27" s="216">
        <v>0.19</v>
      </c>
      <c r="R27" s="216">
        <v>0.56000000000000005</v>
      </c>
      <c r="S27" s="216">
        <v>0.28999999999999998</v>
      </c>
      <c r="T27" s="216">
        <v>0.72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19.29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4.05</v>
      </c>
      <c r="M28" s="216">
        <v>1.1299999999999999</v>
      </c>
      <c r="N28" s="216">
        <v>1.25</v>
      </c>
      <c r="O28" s="216">
        <v>1.4</v>
      </c>
      <c r="P28" s="216">
        <v>2.2999999999999998</v>
      </c>
      <c r="Q28" s="216">
        <v>0.19</v>
      </c>
      <c r="R28" s="216">
        <v>0.56000000000000005</v>
      </c>
      <c r="S28" s="216">
        <v>0.28999999999999998</v>
      </c>
      <c r="T28" s="216">
        <v>0.72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19.29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4.05</v>
      </c>
      <c r="M29" s="216">
        <v>1.1299999999999999</v>
      </c>
      <c r="N29" s="216">
        <v>1.25</v>
      </c>
      <c r="O29" s="216">
        <v>1.4</v>
      </c>
      <c r="P29" s="216">
        <v>2.2999999999999998</v>
      </c>
      <c r="Q29" s="216">
        <v>0.19</v>
      </c>
      <c r="R29" s="216">
        <v>0.56000000000000005</v>
      </c>
      <c r="S29" s="216">
        <v>0.28999999999999998</v>
      </c>
      <c r="T29" s="216">
        <v>0.72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19.29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4.05</v>
      </c>
      <c r="M30" s="216">
        <v>1.1299999999999999</v>
      </c>
      <c r="N30" s="216">
        <v>1.25</v>
      </c>
      <c r="O30" s="216">
        <v>1.4</v>
      </c>
      <c r="P30" s="216">
        <v>2.2999999999999998</v>
      </c>
      <c r="Q30" s="216">
        <v>0.19</v>
      </c>
      <c r="R30" s="216">
        <v>0.57999999999999996</v>
      </c>
      <c r="S30" s="216">
        <v>0.28999999999999998</v>
      </c>
      <c r="T30" s="216">
        <v>0.72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19.29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1.31</v>
      </c>
      <c r="L31" s="216">
        <v>4.05</v>
      </c>
      <c r="M31" s="216">
        <v>1.1299999999999999</v>
      </c>
      <c r="N31" s="216">
        <v>1.25</v>
      </c>
      <c r="O31" s="216">
        <v>1.4</v>
      </c>
      <c r="P31" s="216">
        <v>2.2999999999999998</v>
      </c>
      <c r="Q31" s="216">
        <v>0.19</v>
      </c>
      <c r="R31" s="216">
        <v>0.56000000000000005</v>
      </c>
      <c r="S31" s="216">
        <v>0.28999999999999998</v>
      </c>
      <c r="T31" s="216">
        <v>0.72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19.29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1.31</v>
      </c>
      <c r="L32" s="216">
        <v>4.05</v>
      </c>
      <c r="M32" s="216">
        <v>1.1299999999999999</v>
      </c>
      <c r="N32" s="216">
        <v>1.25</v>
      </c>
      <c r="O32" s="216">
        <v>1.4</v>
      </c>
      <c r="P32" s="216">
        <v>2.2999999999999998</v>
      </c>
      <c r="Q32" s="216">
        <v>0.19</v>
      </c>
      <c r="R32" s="216">
        <v>0.56000000000000005</v>
      </c>
      <c r="S32" s="216">
        <v>0.28999999999999998</v>
      </c>
      <c r="T32" s="216">
        <v>0.72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19.29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1.31</v>
      </c>
      <c r="L33" s="216">
        <v>4.05</v>
      </c>
      <c r="M33" s="216">
        <v>1.1299999999999999</v>
      </c>
      <c r="N33" s="216">
        <v>1.25</v>
      </c>
      <c r="O33" s="216">
        <v>1.4</v>
      </c>
      <c r="P33" s="216">
        <v>2.2999999999999998</v>
      </c>
      <c r="Q33" s="216">
        <v>0.19</v>
      </c>
      <c r="R33" s="216">
        <v>0.57999999999999996</v>
      </c>
      <c r="S33" s="216">
        <v>0.28999999999999998</v>
      </c>
      <c r="T33" s="216">
        <v>0.72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19.29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1.31</v>
      </c>
      <c r="L34" s="216">
        <v>4.05</v>
      </c>
      <c r="M34" s="216">
        <v>1.1299999999999999</v>
      </c>
      <c r="N34" s="216">
        <v>1.25</v>
      </c>
      <c r="O34" s="216">
        <v>1.4</v>
      </c>
      <c r="P34" s="216">
        <v>2.2999999999999998</v>
      </c>
      <c r="Q34" s="216">
        <v>0.19</v>
      </c>
      <c r="R34" s="216">
        <v>0.57999999999999996</v>
      </c>
      <c r="S34" s="216">
        <v>0.28999999999999998</v>
      </c>
      <c r="T34" s="216">
        <v>0.72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19.29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1.31</v>
      </c>
      <c r="L35" s="216">
        <v>4.08</v>
      </c>
      <c r="M35" s="216">
        <v>1.1299999999999999</v>
      </c>
      <c r="N35" s="216">
        <v>1.25</v>
      </c>
      <c r="O35" s="216">
        <v>1.4</v>
      </c>
      <c r="P35" s="216">
        <v>2.2999999999999998</v>
      </c>
      <c r="Q35" s="216">
        <v>0.19</v>
      </c>
      <c r="R35" s="216">
        <v>0.56000000000000005</v>
      </c>
      <c r="S35" s="216">
        <v>0.28999999999999998</v>
      </c>
      <c r="T35" s="216">
        <v>0.72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19.7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1.31</v>
      </c>
      <c r="L36" s="216">
        <v>4.08</v>
      </c>
      <c r="M36" s="216">
        <v>1.1299999999999999</v>
      </c>
      <c r="N36" s="216">
        <v>1.25</v>
      </c>
      <c r="O36" s="216">
        <v>1.4</v>
      </c>
      <c r="P36" s="216">
        <v>2.2999999999999998</v>
      </c>
      <c r="Q36" s="216">
        <v>0.19</v>
      </c>
      <c r="R36" s="216">
        <v>0.56000000000000005</v>
      </c>
      <c r="S36" s="216">
        <v>0.28999999999999998</v>
      </c>
      <c r="T36" s="216">
        <v>0.72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19.7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1.31</v>
      </c>
      <c r="L37" s="216">
        <v>4.08</v>
      </c>
      <c r="M37" s="216">
        <v>1.1299999999999999</v>
      </c>
      <c r="N37" s="216">
        <v>1.25</v>
      </c>
      <c r="O37" s="216">
        <v>1.4</v>
      </c>
      <c r="P37" s="216">
        <v>2.2999999999999998</v>
      </c>
      <c r="Q37" s="216">
        <v>0.19</v>
      </c>
      <c r="R37" s="216">
        <v>0.56000000000000005</v>
      </c>
      <c r="S37" s="216">
        <v>0.28999999999999998</v>
      </c>
      <c r="T37" s="216">
        <v>0.72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19.7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1.31</v>
      </c>
      <c r="L38" s="216">
        <v>4.08</v>
      </c>
      <c r="M38" s="216">
        <v>1.1299999999999999</v>
      </c>
      <c r="N38" s="216">
        <v>1.25</v>
      </c>
      <c r="O38" s="216">
        <v>1.4</v>
      </c>
      <c r="P38" s="216">
        <v>2.2999999999999998</v>
      </c>
      <c r="Q38" s="216">
        <v>0.19</v>
      </c>
      <c r="R38" s="216">
        <v>0.57999999999999996</v>
      </c>
      <c r="S38" s="216">
        <v>0.28999999999999998</v>
      </c>
      <c r="T38" s="216">
        <v>0.72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19.7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1.31</v>
      </c>
      <c r="L39" s="216">
        <v>4.05</v>
      </c>
      <c r="M39" s="216">
        <v>1.1299999999999999</v>
      </c>
      <c r="N39" s="216">
        <v>1.25</v>
      </c>
      <c r="O39" s="216">
        <v>1.4</v>
      </c>
      <c r="P39" s="216">
        <v>2.2999999999999998</v>
      </c>
      <c r="Q39" s="216">
        <v>0.19</v>
      </c>
      <c r="R39" s="216">
        <v>0.57999999999999996</v>
      </c>
      <c r="S39" s="216">
        <v>0.28999999999999998</v>
      </c>
      <c r="T39" s="216">
        <v>0.72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19.7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1.31</v>
      </c>
      <c r="L40" s="216">
        <v>4.05</v>
      </c>
      <c r="M40" s="216">
        <v>1.1299999999999999</v>
      </c>
      <c r="N40" s="216">
        <v>1.25</v>
      </c>
      <c r="O40" s="216">
        <v>1.4</v>
      </c>
      <c r="P40" s="216">
        <v>2.2999999999999998</v>
      </c>
      <c r="Q40" s="216">
        <v>0.19</v>
      </c>
      <c r="R40" s="216">
        <v>0.57999999999999996</v>
      </c>
      <c r="S40" s="216">
        <v>0.28999999999999998</v>
      </c>
      <c r="T40" s="216">
        <v>0.72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19.7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1.31</v>
      </c>
      <c r="L41" s="216">
        <v>4.05</v>
      </c>
      <c r="M41" s="216">
        <v>1.1299999999999999</v>
      </c>
      <c r="N41" s="216">
        <v>1.25</v>
      </c>
      <c r="O41" s="216">
        <v>1.4</v>
      </c>
      <c r="P41" s="216">
        <v>2.0699999999999998</v>
      </c>
      <c r="Q41" s="216">
        <v>0.19</v>
      </c>
      <c r="R41" s="216">
        <v>0.57999999999999996</v>
      </c>
      <c r="S41" s="216">
        <v>0.28999999999999998</v>
      </c>
      <c r="T41" s="216">
        <v>0.72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1.83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19.7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1.31</v>
      </c>
      <c r="L42" s="216">
        <v>4.05</v>
      </c>
      <c r="M42" s="216">
        <v>1.1299999999999999</v>
      </c>
      <c r="N42" s="216">
        <v>1.25</v>
      </c>
      <c r="O42" s="216">
        <v>1.4</v>
      </c>
      <c r="P42" s="216">
        <v>2.0499999999999998</v>
      </c>
      <c r="Q42" s="216">
        <v>0.19</v>
      </c>
      <c r="R42" s="216">
        <v>0.57999999999999996</v>
      </c>
      <c r="S42" s="216">
        <v>0.28999999999999998</v>
      </c>
      <c r="T42" s="216">
        <v>0.72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1.78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19.7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1.31</v>
      </c>
      <c r="L43" s="216">
        <v>4.05</v>
      </c>
      <c r="M43" s="216">
        <v>1.1299999999999999</v>
      </c>
      <c r="N43" s="216">
        <v>1.25</v>
      </c>
      <c r="O43" s="216">
        <v>1.4</v>
      </c>
      <c r="P43" s="216">
        <v>2.0499999999999998</v>
      </c>
      <c r="Q43" s="216">
        <v>0.19</v>
      </c>
      <c r="R43" s="216">
        <v>0.57999999999999996</v>
      </c>
      <c r="S43" s="216">
        <v>0.28999999999999998</v>
      </c>
      <c r="T43" s="216">
        <v>0.72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1.78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19.7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1.31</v>
      </c>
      <c r="L44" s="216">
        <v>4.05</v>
      </c>
      <c r="M44" s="216">
        <v>1.1299999999999999</v>
      </c>
      <c r="N44" s="216">
        <v>1.25</v>
      </c>
      <c r="O44" s="216">
        <v>1.4</v>
      </c>
      <c r="P44" s="216">
        <v>2.0499999999999998</v>
      </c>
      <c r="Q44" s="216">
        <v>0.19</v>
      </c>
      <c r="R44" s="216">
        <v>0.57999999999999996</v>
      </c>
      <c r="S44" s="216">
        <v>0.28999999999999998</v>
      </c>
      <c r="T44" s="216">
        <v>0.72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1.78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19.7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4.05</v>
      </c>
      <c r="M45" s="216">
        <v>1.1299999999999999</v>
      </c>
      <c r="N45" s="216">
        <v>1.25</v>
      </c>
      <c r="O45" s="216">
        <v>1.4</v>
      </c>
      <c r="P45" s="216">
        <v>2.0499999999999998</v>
      </c>
      <c r="Q45" s="216">
        <v>0.19</v>
      </c>
      <c r="R45" s="216">
        <v>0.57999999999999996</v>
      </c>
      <c r="S45" s="216">
        <v>0.28999999999999998</v>
      </c>
      <c r="T45" s="216">
        <v>0.72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1.78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19.7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4.05</v>
      </c>
      <c r="M46" s="216">
        <v>1.1299999999999999</v>
      </c>
      <c r="N46" s="216">
        <v>1.25</v>
      </c>
      <c r="O46" s="216">
        <v>1.4</v>
      </c>
      <c r="P46" s="216">
        <v>2.0499999999999998</v>
      </c>
      <c r="Q46" s="216">
        <v>0.19</v>
      </c>
      <c r="R46" s="216">
        <v>0.57999999999999996</v>
      </c>
      <c r="S46" s="216">
        <v>0.28999999999999998</v>
      </c>
      <c r="T46" s="216">
        <v>0.72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1.78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19.7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4.05</v>
      </c>
      <c r="M47" s="216">
        <v>1.1299999999999999</v>
      </c>
      <c r="N47" s="216">
        <v>1.25</v>
      </c>
      <c r="O47" s="216">
        <v>1.4</v>
      </c>
      <c r="P47" s="216">
        <v>2.0499999999999998</v>
      </c>
      <c r="Q47" s="216">
        <v>0.19</v>
      </c>
      <c r="R47" s="216">
        <v>0.57999999999999996</v>
      </c>
      <c r="S47" s="216">
        <v>0.28999999999999998</v>
      </c>
      <c r="T47" s="216">
        <v>0.72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1.78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19.7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4.05</v>
      </c>
      <c r="M48" s="216">
        <v>1.1299999999999999</v>
      </c>
      <c r="N48" s="216">
        <v>1.25</v>
      </c>
      <c r="O48" s="216">
        <v>1.4</v>
      </c>
      <c r="P48" s="216">
        <v>2.0499999999999998</v>
      </c>
      <c r="Q48" s="216">
        <v>0.19</v>
      </c>
      <c r="R48" s="216">
        <v>0.57999999999999996</v>
      </c>
      <c r="S48" s="216">
        <v>0.28999999999999998</v>
      </c>
      <c r="T48" s="216">
        <v>0.72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1.78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19.7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4.05</v>
      </c>
      <c r="M49" s="216">
        <v>1.1299999999999999</v>
      </c>
      <c r="N49" s="216">
        <v>1.25</v>
      </c>
      <c r="O49" s="216">
        <v>1.4</v>
      </c>
      <c r="P49" s="216">
        <v>2.0499999999999998</v>
      </c>
      <c r="Q49" s="216">
        <v>0.19</v>
      </c>
      <c r="R49" s="216">
        <v>0.57999999999999996</v>
      </c>
      <c r="S49" s="216">
        <v>0.28999999999999998</v>
      </c>
      <c r="T49" s="216">
        <v>0.72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1.78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19.7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4.05</v>
      </c>
      <c r="M50" s="216">
        <v>1.1299999999999999</v>
      </c>
      <c r="N50" s="216">
        <v>1.25</v>
      </c>
      <c r="O50" s="216">
        <v>1.4</v>
      </c>
      <c r="P50" s="216">
        <v>2.0499999999999998</v>
      </c>
      <c r="Q50" s="216">
        <v>0.19</v>
      </c>
      <c r="R50" s="216">
        <v>0.57999999999999996</v>
      </c>
      <c r="S50" s="216">
        <v>0.28999999999999998</v>
      </c>
      <c r="T50" s="216">
        <v>0.72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1.78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19.7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4.05</v>
      </c>
      <c r="M51" s="216">
        <v>1.1299999999999999</v>
      </c>
      <c r="N51" s="216">
        <v>1.25</v>
      </c>
      <c r="O51" s="216">
        <v>1.4</v>
      </c>
      <c r="P51" s="216">
        <v>2.06</v>
      </c>
      <c r="Q51" s="216">
        <v>0.19</v>
      </c>
      <c r="R51" s="216">
        <v>0.56000000000000005</v>
      </c>
      <c r="S51" s="216">
        <v>0.28999999999999998</v>
      </c>
      <c r="T51" s="216">
        <v>0.69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1.78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19.7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4.05</v>
      </c>
      <c r="M52" s="216">
        <v>1.1299999999999999</v>
      </c>
      <c r="N52" s="216">
        <v>1.25</v>
      </c>
      <c r="O52" s="216">
        <v>1.4</v>
      </c>
      <c r="P52" s="216">
        <v>2.06</v>
      </c>
      <c r="Q52" s="216">
        <v>0.19</v>
      </c>
      <c r="R52" s="216">
        <v>0.56000000000000005</v>
      </c>
      <c r="S52" s="216">
        <v>0.28999999999999998</v>
      </c>
      <c r="T52" s="216">
        <v>0.69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1.78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19.7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1.31</v>
      </c>
      <c r="L53" s="216">
        <v>4.05</v>
      </c>
      <c r="M53" s="216">
        <v>1.1299999999999999</v>
      </c>
      <c r="N53" s="216">
        <v>1.25</v>
      </c>
      <c r="O53" s="216">
        <v>1.4</v>
      </c>
      <c r="P53" s="216">
        <v>2.06</v>
      </c>
      <c r="Q53" s="216">
        <v>0.19</v>
      </c>
      <c r="R53" s="216">
        <v>0.57999999999999996</v>
      </c>
      <c r="S53" s="216">
        <v>0.28999999999999998</v>
      </c>
      <c r="T53" s="216">
        <v>0.69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1.74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19.7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1.31</v>
      </c>
      <c r="L54" s="216">
        <v>4.05</v>
      </c>
      <c r="M54" s="216">
        <v>1.1299999999999999</v>
      </c>
      <c r="N54" s="216">
        <v>1.25</v>
      </c>
      <c r="O54" s="216">
        <v>1.4</v>
      </c>
      <c r="P54" s="216">
        <v>2.06</v>
      </c>
      <c r="Q54" s="216">
        <v>0.19</v>
      </c>
      <c r="R54" s="216">
        <v>0.57999999999999996</v>
      </c>
      <c r="S54" s="216">
        <v>0.28999999999999998</v>
      </c>
      <c r="T54" s="216">
        <v>0.69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1.73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19.7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1.31</v>
      </c>
      <c r="L55" s="216">
        <v>4.05</v>
      </c>
      <c r="M55" s="216">
        <v>1.1299999999999999</v>
      </c>
      <c r="N55" s="216">
        <v>1.25</v>
      </c>
      <c r="O55" s="216">
        <v>1.4</v>
      </c>
      <c r="P55" s="216">
        <v>2.06</v>
      </c>
      <c r="Q55" s="216">
        <v>0.19</v>
      </c>
      <c r="R55" s="216">
        <v>0.57999999999999996</v>
      </c>
      <c r="S55" s="216">
        <v>0.28999999999999998</v>
      </c>
      <c r="T55" s="216">
        <v>0.69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1.73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19.7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1.31</v>
      </c>
      <c r="L56" s="216">
        <v>4.05</v>
      </c>
      <c r="M56" s="216">
        <v>1.1299999999999999</v>
      </c>
      <c r="N56" s="216">
        <v>1.25</v>
      </c>
      <c r="O56" s="216">
        <v>1.4</v>
      </c>
      <c r="P56" s="216">
        <v>2.06</v>
      </c>
      <c r="Q56" s="216">
        <v>0.19</v>
      </c>
      <c r="R56" s="216">
        <v>0.57999999999999996</v>
      </c>
      <c r="S56" s="216">
        <v>0.28999999999999998</v>
      </c>
      <c r="T56" s="216">
        <v>0.69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1.73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19.7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4.05</v>
      </c>
      <c r="M57" s="216">
        <v>1.1299999999999999</v>
      </c>
      <c r="N57" s="216">
        <v>1.25</v>
      </c>
      <c r="O57" s="216">
        <v>1.4</v>
      </c>
      <c r="P57" s="216">
        <v>2.0699999999999998</v>
      </c>
      <c r="Q57" s="216">
        <v>0.19</v>
      </c>
      <c r="R57" s="216">
        <v>0.57999999999999996</v>
      </c>
      <c r="S57" s="216">
        <v>0.28999999999999998</v>
      </c>
      <c r="T57" s="216">
        <v>0.69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1.73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19.7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4.05</v>
      </c>
      <c r="M58" s="216">
        <v>1.1299999999999999</v>
      </c>
      <c r="N58" s="216">
        <v>1.25</v>
      </c>
      <c r="O58" s="216">
        <v>1.4</v>
      </c>
      <c r="P58" s="216">
        <v>2.0699999999999998</v>
      </c>
      <c r="Q58" s="216">
        <v>0.19</v>
      </c>
      <c r="R58" s="216">
        <v>0.57999999999999996</v>
      </c>
      <c r="S58" s="216">
        <v>0.28999999999999998</v>
      </c>
      <c r="T58" s="216">
        <v>0.69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1.73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19.7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4.05</v>
      </c>
      <c r="M59" s="216">
        <v>1.1299999999999999</v>
      </c>
      <c r="N59" s="216">
        <v>1.25</v>
      </c>
      <c r="O59" s="216">
        <v>1.4</v>
      </c>
      <c r="P59" s="216">
        <v>2.0699999999999998</v>
      </c>
      <c r="Q59" s="216">
        <v>0.19</v>
      </c>
      <c r="R59" s="216">
        <v>0.57999999999999996</v>
      </c>
      <c r="S59" s="216">
        <v>0.28999999999999998</v>
      </c>
      <c r="T59" s="216">
        <v>0.69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1.68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4.05</v>
      </c>
      <c r="M60" s="216">
        <v>1.1299999999999999</v>
      </c>
      <c r="N60" s="216">
        <v>1.25</v>
      </c>
      <c r="O60" s="216">
        <v>1.4</v>
      </c>
      <c r="P60" s="216">
        <v>2.0699999999999998</v>
      </c>
      <c r="Q60" s="216">
        <v>0.19</v>
      </c>
      <c r="R60" s="216">
        <v>0.56000000000000005</v>
      </c>
      <c r="S60" s="216">
        <v>0.28999999999999998</v>
      </c>
      <c r="T60" s="216">
        <v>0.69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1.68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4.05</v>
      </c>
      <c r="M61" s="216">
        <v>1.1299999999999999</v>
      </c>
      <c r="N61" s="216">
        <v>1.25</v>
      </c>
      <c r="O61" s="216">
        <v>1.4</v>
      </c>
      <c r="P61" s="216">
        <v>2.0699999999999998</v>
      </c>
      <c r="Q61" s="216">
        <v>0.19</v>
      </c>
      <c r="R61" s="216">
        <v>0.56000000000000005</v>
      </c>
      <c r="S61" s="216">
        <v>0.28999999999999998</v>
      </c>
      <c r="T61" s="216">
        <v>0.69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1.68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4.05</v>
      </c>
      <c r="M62" s="216">
        <v>1.1299999999999999</v>
      </c>
      <c r="N62" s="216">
        <v>1.25</v>
      </c>
      <c r="O62" s="216">
        <v>1.4</v>
      </c>
      <c r="P62" s="216">
        <v>2.0699999999999998</v>
      </c>
      <c r="Q62" s="216">
        <v>0.19</v>
      </c>
      <c r="R62" s="216">
        <v>0.56000000000000005</v>
      </c>
      <c r="S62" s="216">
        <v>0.28999999999999998</v>
      </c>
      <c r="T62" s="216">
        <v>0.69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1.68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1.31</v>
      </c>
      <c r="L63" s="216">
        <v>4.05</v>
      </c>
      <c r="M63" s="216">
        <v>1.1299999999999999</v>
      </c>
      <c r="N63" s="216">
        <v>1.25</v>
      </c>
      <c r="O63" s="216">
        <v>1.4</v>
      </c>
      <c r="P63" s="216">
        <v>2.0699999999999998</v>
      </c>
      <c r="Q63" s="216">
        <v>0.19</v>
      </c>
      <c r="R63" s="216">
        <v>0.56000000000000005</v>
      </c>
      <c r="S63" s="216">
        <v>0.28999999999999998</v>
      </c>
      <c r="T63" s="216">
        <v>0.69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1.68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1.31</v>
      </c>
      <c r="L64" s="216">
        <v>4.08</v>
      </c>
      <c r="M64" s="216">
        <v>1.1299999999999999</v>
      </c>
      <c r="N64" s="216">
        <v>1.25</v>
      </c>
      <c r="O64" s="216">
        <v>1.4</v>
      </c>
      <c r="P64" s="216">
        <v>2.0699999999999998</v>
      </c>
      <c r="Q64" s="216">
        <v>0.19</v>
      </c>
      <c r="R64" s="216">
        <v>0.56000000000000005</v>
      </c>
      <c r="S64" s="216">
        <v>0.28999999999999998</v>
      </c>
      <c r="T64" s="216">
        <v>0.69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1.68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1.31</v>
      </c>
      <c r="L65" s="216">
        <v>4.08</v>
      </c>
      <c r="M65" s="216">
        <v>1.1299999999999999</v>
      </c>
      <c r="N65" s="216">
        <v>1.25</v>
      </c>
      <c r="O65" s="216">
        <v>1.4</v>
      </c>
      <c r="P65" s="216">
        <v>2.0699999999999998</v>
      </c>
      <c r="Q65" s="216">
        <v>0.19</v>
      </c>
      <c r="R65" s="216">
        <v>0.56000000000000005</v>
      </c>
      <c r="S65" s="216">
        <v>0.28999999999999998</v>
      </c>
      <c r="T65" s="216">
        <v>0.69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1.68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1.31</v>
      </c>
      <c r="L66" s="216">
        <v>4.08</v>
      </c>
      <c r="M66" s="216">
        <v>1.1299999999999999</v>
      </c>
      <c r="N66" s="216">
        <v>1.25</v>
      </c>
      <c r="O66" s="216">
        <v>1.4</v>
      </c>
      <c r="P66" s="216">
        <v>2.0699999999999998</v>
      </c>
      <c r="Q66" s="216">
        <v>0.19</v>
      </c>
      <c r="R66" s="216">
        <v>0.56000000000000005</v>
      </c>
      <c r="S66" s="216">
        <v>0.28999999999999998</v>
      </c>
      <c r="T66" s="216">
        <v>0.69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1.68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1.31</v>
      </c>
      <c r="L67" s="216">
        <v>4.05</v>
      </c>
      <c r="M67" s="216">
        <v>1.1299999999999999</v>
      </c>
      <c r="N67" s="216">
        <v>1.25</v>
      </c>
      <c r="O67" s="216">
        <v>1.4</v>
      </c>
      <c r="P67" s="216">
        <v>2.0699999999999998</v>
      </c>
      <c r="Q67" s="216">
        <v>0.18</v>
      </c>
      <c r="R67" s="216">
        <v>0.56000000000000005</v>
      </c>
      <c r="S67" s="216">
        <v>0.28000000000000003</v>
      </c>
      <c r="T67" s="216">
        <v>0.7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1.68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1.29</v>
      </c>
      <c r="L68" s="216">
        <v>4.05</v>
      </c>
      <c r="M68" s="216">
        <v>1.1299999999999999</v>
      </c>
      <c r="N68" s="216">
        <v>1.25</v>
      </c>
      <c r="O68" s="216">
        <v>1.4</v>
      </c>
      <c r="P68" s="216">
        <v>2.0699999999999998</v>
      </c>
      <c r="Q68" s="216">
        <v>0.18</v>
      </c>
      <c r="R68" s="216">
        <v>0.56000000000000005</v>
      </c>
      <c r="S68" s="216">
        <v>0.28000000000000003</v>
      </c>
      <c r="T68" s="216">
        <v>0.7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1.73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1.31</v>
      </c>
      <c r="L69" s="216">
        <v>4.07</v>
      </c>
      <c r="M69" s="216">
        <v>1.1299999999999999</v>
      </c>
      <c r="N69" s="216">
        <v>1.25</v>
      </c>
      <c r="O69" s="216">
        <v>1.4</v>
      </c>
      <c r="P69" s="216">
        <v>2.0699999999999998</v>
      </c>
      <c r="Q69" s="216">
        <v>0.19</v>
      </c>
      <c r="R69" s="216">
        <v>0.56000000000000005</v>
      </c>
      <c r="S69" s="216">
        <v>0.28999999999999998</v>
      </c>
      <c r="T69" s="216">
        <v>0.69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1.73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1.31</v>
      </c>
      <c r="L70" s="216">
        <v>4.07</v>
      </c>
      <c r="M70" s="216">
        <v>1.1299999999999999</v>
      </c>
      <c r="N70" s="216">
        <v>1.25</v>
      </c>
      <c r="O70" s="216">
        <v>1.4</v>
      </c>
      <c r="P70" s="216">
        <v>2.0699999999999998</v>
      </c>
      <c r="Q70" s="216">
        <v>0.19</v>
      </c>
      <c r="R70" s="216">
        <v>0.56000000000000005</v>
      </c>
      <c r="S70" s="216">
        <v>0.28999999999999998</v>
      </c>
      <c r="T70" s="216">
        <v>0.69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1.73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1.31</v>
      </c>
      <c r="L71" s="216">
        <v>4.05</v>
      </c>
      <c r="M71" s="216">
        <v>1.1299999999999999</v>
      </c>
      <c r="N71" s="216">
        <v>1.25</v>
      </c>
      <c r="O71" s="216">
        <v>1.4</v>
      </c>
      <c r="P71" s="216">
        <v>2.0699999999999998</v>
      </c>
      <c r="Q71" s="216">
        <v>0.18</v>
      </c>
      <c r="R71" s="216">
        <v>0.56000000000000005</v>
      </c>
      <c r="S71" s="216">
        <v>0.28000000000000003</v>
      </c>
      <c r="T71" s="216">
        <v>0.7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1.73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1.26</v>
      </c>
      <c r="L72" s="216">
        <v>4.05</v>
      </c>
      <c r="M72" s="216">
        <v>1.1299999999999999</v>
      </c>
      <c r="N72" s="216">
        <v>1.25</v>
      </c>
      <c r="O72" s="216">
        <v>1.4</v>
      </c>
      <c r="P72" s="216">
        <v>2.0699999999999998</v>
      </c>
      <c r="Q72" s="216">
        <v>0.18</v>
      </c>
      <c r="R72" s="216">
        <v>0.56000000000000005</v>
      </c>
      <c r="S72" s="216">
        <v>0.28000000000000003</v>
      </c>
      <c r="T72" s="216">
        <v>0.7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1.73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1.26</v>
      </c>
      <c r="L73" s="216">
        <v>4.05</v>
      </c>
      <c r="M73" s="216">
        <v>1.1299999999999999</v>
      </c>
      <c r="N73" s="216">
        <v>1.25</v>
      </c>
      <c r="O73" s="216">
        <v>1.4</v>
      </c>
      <c r="P73" s="216">
        <v>2.0699999999999998</v>
      </c>
      <c r="Q73" s="216">
        <v>0.18</v>
      </c>
      <c r="R73" s="216">
        <v>0.56000000000000005</v>
      </c>
      <c r="S73" s="216">
        <v>0.28000000000000003</v>
      </c>
      <c r="T73" s="216">
        <v>0.7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1.73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1.26</v>
      </c>
      <c r="L74" s="216">
        <v>4.05</v>
      </c>
      <c r="M74" s="216">
        <v>1.1299999999999999</v>
      </c>
      <c r="N74" s="216">
        <v>1.25</v>
      </c>
      <c r="O74" s="216">
        <v>1.4</v>
      </c>
      <c r="P74" s="216">
        <v>2.0699999999999998</v>
      </c>
      <c r="Q74" s="216">
        <v>0.18</v>
      </c>
      <c r="R74" s="216">
        <v>0.56000000000000005</v>
      </c>
      <c r="S74" s="216">
        <v>0.28000000000000003</v>
      </c>
      <c r="T74" s="216">
        <v>0.7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1.73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1.31</v>
      </c>
      <c r="L75" s="216">
        <v>4.05</v>
      </c>
      <c r="M75" s="216">
        <v>1.1299999999999999</v>
      </c>
      <c r="N75" s="216">
        <v>1.25</v>
      </c>
      <c r="O75" s="216">
        <v>1.4</v>
      </c>
      <c r="P75" s="216">
        <v>2.0699999999999998</v>
      </c>
      <c r="Q75" s="216">
        <v>0.18</v>
      </c>
      <c r="R75" s="216">
        <v>0.56000000000000005</v>
      </c>
      <c r="S75" s="216">
        <v>0.28000000000000003</v>
      </c>
      <c r="T75" s="216">
        <v>0.7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1.73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1.31</v>
      </c>
      <c r="L76" s="216">
        <v>4.05</v>
      </c>
      <c r="M76" s="216">
        <v>1.1299999999999999</v>
      </c>
      <c r="N76" s="216">
        <v>1.25</v>
      </c>
      <c r="O76" s="216">
        <v>1.4</v>
      </c>
      <c r="P76" s="216">
        <v>2.0699999999999998</v>
      </c>
      <c r="Q76" s="216">
        <v>0.18</v>
      </c>
      <c r="R76" s="216">
        <v>0.56000000000000005</v>
      </c>
      <c r="S76" s="216">
        <v>0.28000000000000003</v>
      </c>
      <c r="T76" s="216">
        <v>0.7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1.73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1.31</v>
      </c>
      <c r="L77" s="216">
        <v>4.05</v>
      </c>
      <c r="M77" s="216">
        <v>1.1299999999999999</v>
      </c>
      <c r="N77" s="216">
        <v>1.25</v>
      </c>
      <c r="O77" s="216">
        <v>1.4</v>
      </c>
      <c r="P77" s="216">
        <v>2.0699999999999998</v>
      </c>
      <c r="Q77" s="216">
        <v>0.18</v>
      </c>
      <c r="R77" s="216">
        <v>0.56000000000000005</v>
      </c>
      <c r="S77" s="216">
        <v>0.28000000000000003</v>
      </c>
      <c r="T77" s="216">
        <v>0.7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1.78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1.29</v>
      </c>
      <c r="L78" s="216">
        <v>4.05</v>
      </c>
      <c r="M78" s="216">
        <v>1.1299999999999999</v>
      </c>
      <c r="N78" s="216">
        <v>1.25</v>
      </c>
      <c r="O78" s="216">
        <v>1.4</v>
      </c>
      <c r="P78" s="216">
        <v>2.0699999999999998</v>
      </c>
      <c r="Q78" s="216">
        <v>0.18</v>
      </c>
      <c r="R78" s="216">
        <v>0.56000000000000005</v>
      </c>
      <c r="S78" s="216">
        <v>0.28000000000000003</v>
      </c>
      <c r="T78" s="216">
        <v>0.7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1.78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4.05</v>
      </c>
      <c r="M79" s="216">
        <v>1.1299999999999999</v>
      </c>
      <c r="N79" s="216">
        <v>1.25</v>
      </c>
      <c r="O79" s="216">
        <v>1.4</v>
      </c>
      <c r="P79" s="216">
        <v>2.0699999999999998</v>
      </c>
      <c r="Q79" s="216">
        <v>0.18</v>
      </c>
      <c r="R79" s="216">
        <v>0.56000000000000005</v>
      </c>
      <c r="S79" s="216">
        <v>0.28000000000000003</v>
      </c>
      <c r="T79" s="216">
        <v>0.7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1.78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21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4.05</v>
      </c>
      <c r="M80" s="216">
        <v>1.1299999999999999</v>
      </c>
      <c r="N80" s="216">
        <v>1.25</v>
      </c>
      <c r="O80" s="216">
        <v>1.4</v>
      </c>
      <c r="P80" s="216">
        <v>2.0699999999999998</v>
      </c>
      <c r="Q80" s="216">
        <v>0.18</v>
      </c>
      <c r="R80" s="216">
        <v>0.56000000000000005</v>
      </c>
      <c r="S80" s="216">
        <v>0.28000000000000003</v>
      </c>
      <c r="T80" s="216">
        <v>0.7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1.78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21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4.05</v>
      </c>
      <c r="M81" s="216">
        <v>1.1299999999999999</v>
      </c>
      <c r="N81" s="216">
        <v>1.25</v>
      </c>
      <c r="O81" s="216">
        <v>1.4</v>
      </c>
      <c r="P81" s="216">
        <v>2.0699999999999998</v>
      </c>
      <c r="Q81" s="216">
        <v>0.18</v>
      </c>
      <c r="R81" s="216">
        <v>0.56000000000000005</v>
      </c>
      <c r="S81" s="216">
        <v>0.28000000000000003</v>
      </c>
      <c r="T81" s="216">
        <v>0.7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1.78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21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4.05</v>
      </c>
      <c r="M82" s="216">
        <v>1.1299999999999999</v>
      </c>
      <c r="N82" s="216">
        <v>1.25</v>
      </c>
      <c r="O82" s="216">
        <v>1.4</v>
      </c>
      <c r="P82" s="216">
        <v>2.0699999999999998</v>
      </c>
      <c r="Q82" s="216">
        <v>0.18</v>
      </c>
      <c r="R82" s="216">
        <v>0.56000000000000005</v>
      </c>
      <c r="S82" s="216">
        <v>0.28000000000000003</v>
      </c>
      <c r="T82" s="216">
        <v>0.7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1.78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21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4.05</v>
      </c>
      <c r="M83" s="216">
        <v>1.1299999999999999</v>
      </c>
      <c r="N83" s="216">
        <v>1.25</v>
      </c>
      <c r="O83" s="216">
        <v>1.4</v>
      </c>
      <c r="P83" s="216">
        <v>2.0699999999999998</v>
      </c>
      <c r="Q83" s="216">
        <v>0.18</v>
      </c>
      <c r="R83" s="216">
        <v>0.56000000000000005</v>
      </c>
      <c r="S83" s="216">
        <v>0.28000000000000003</v>
      </c>
      <c r="T83" s="216">
        <v>0.7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1.78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21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4.05</v>
      </c>
      <c r="M84" s="216">
        <v>1.1299999999999999</v>
      </c>
      <c r="N84" s="216">
        <v>1.25</v>
      </c>
      <c r="O84" s="216">
        <v>1.4</v>
      </c>
      <c r="P84" s="216">
        <v>2.0699999999999998</v>
      </c>
      <c r="Q84" s="216">
        <v>0.18</v>
      </c>
      <c r="R84" s="216">
        <v>0.56000000000000005</v>
      </c>
      <c r="S84" s="216">
        <v>0.28000000000000003</v>
      </c>
      <c r="T84" s="216">
        <v>0.7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1.78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21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4.05</v>
      </c>
      <c r="M85" s="216">
        <v>1.1299999999999999</v>
      </c>
      <c r="N85" s="216">
        <v>1.25</v>
      </c>
      <c r="O85" s="216">
        <v>1.4</v>
      </c>
      <c r="P85" s="216">
        <v>2.0699999999999998</v>
      </c>
      <c r="Q85" s="216">
        <v>0.18</v>
      </c>
      <c r="R85" s="216">
        <v>0.56000000000000005</v>
      </c>
      <c r="S85" s="216">
        <v>0.28000000000000003</v>
      </c>
      <c r="T85" s="216">
        <v>0.55000000000000004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1.78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21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4.05</v>
      </c>
      <c r="M86" s="216">
        <v>1.1299999999999999</v>
      </c>
      <c r="N86" s="216">
        <v>1.25</v>
      </c>
      <c r="O86" s="216">
        <v>1.4</v>
      </c>
      <c r="P86" s="216">
        <v>2.0699999999999998</v>
      </c>
      <c r="Q86" s="216">
        <v>0.18</v>
      </c>
      <c r="R86" s="216">
        <v>0.56000000000000005</v>
      </c>
      <c r="S86" s="216">
        <v>0.28000000000000003</v>
      </c>
      <c r="T86" s="216">
        <v>0.4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1.78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21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1.28</v>
      </c>
      <c r="L87" s="216">
        <v>4.05</v>
      </c>
      <c r="M87" s="216">
        <v>1.1299999999999999</v>
      </c>
      <c r="N87" s="216">
        <v>1.25</v>
      </c>
      <c r="O87" s="216">
        <v>1.4</v>
      </c>
      <c r="P87" s="216">
        <v>2.0699999999999998</v>
      </c>
      <c r="Q87" s="216">
        <v>0.18</v>
      </c>
      <c r="R87" s="216">
        <v>0.56000000000000005</v>
      </c>
      <c r="S87" s="216">
        <v>0.28000000000000003</v>
      </c>
      <c r="T87" s="216">
        <v>0.7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1.24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21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4.05</v>
      </c>
      <c r="M88" s="216">
        <v>1.1299999999999999</v>
      </c>
      <c r="N88" s="216">
        <v>1.25</v>
      </c>
      <c r="O88" s="216">
        <v>1.4</v>
      </c>
      <c r="P88" s="216">
        <v>2.0699999999999998</v>
      </c>
      <c r="Q88" s="216">
        <v>0.18</v>
      </c>
      <c r="R88" s="216">
        <v>0.56000000000000005</v>
      </c>
      <c r="S88" s="216">
        <v>0.28000000000000003</v>
      </c>
      <c r="T88" s="216">
        <v>0.7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1.24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21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4.05</v>
      </c>
      <c r="M89" s="216">
        <v>1.1299999999999999</v>
      </c>
      <c r="N89" s="216">
        <v>1.25</v>
      </c>
      <c r="O89" s="216">
        <v>1.4</v>
      </c>
      <c r="P89" s="216">
        <v>2.0699999999999998</v>
      </c>
      <c r="Q89" s="216">
        <v>0.18</v>
      </c>
      <c r="R89" s="216">
        <v>0.56000000000000005</v>
      </c>
      <c r="S89" s="216">
        <v>0.28000000000000003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1.78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21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4.05</v>
      </c>
      <c r="M90" s="216">
        <v>1.1299999999999999</v>
      </c>
      <c r="N90" s="216">
        <v>1.25</v>
      </c>
      <c r="O90" s="216">
        <v>1.4</v>
      </c>
      <c r="P90" s="216">
        <v>2.0699999999999998</v>
      </c>
      <c r="Q90" s="216">
        <v>0.18</v>
      </c>
      <c r="R90" s="216">
        <v>0.56000000000000005</v>
      </c>
      <c r="S90" s="216">
        <v>0.28000000000000003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1.78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21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4.05</v>
      </c>
      <c r="M91" s="216">
        <v>1.1299999999999999</v>
      </c>
      <c r="N91" s="216">
        <v>1.25</v>
      </c>
      <c r="O91" s="216">
        <v>1.4</v>
      </c>
      <c r="P91" s="216">
        <v>2.0699999999999998</v>
      </c>
      <c r="Q91" s="216">
        <v>0.18</v>
      </c>
      <c r="R91" s="216">
        <v>0.56000000000000005</v>
      </c>
      <c r="S91" s="216">
        <v>0.28000000000000003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1.78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4.05</v>
      </c>
      <c r="M92" s="216">
        <v>1.1299999999999999</v>
      </c>
      <c r="N92" s="216">
        <v>1.25</v>
      </c>
      <c r="O92" s="216">
        <v>1.4</v>
      </c>
      <c r="P92" s="216">
        <v>2.0699999999999998</v>
      </c>
      <c r="Q92" s="216">
        <v>0.18</v>
      </c>
      <c r="R92" s="216">
        <v>0.56000000000000005</v>
      </c>
      <c r="S92" s="216">
        <v>0.28000000000000003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1.78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1.31</v>
      </c>
      <c r="L93" s="216">
        <v>4.05</v>
      </c>
      <c r="M93" s="216">
        <v>1.1299999999999999</v>
      </c>
      <c r="N93" s="216">
        <v>1.25</v>
      </c>
      <c r="O93" s="216">
        <v>1.4</v>
      </c>
      <c r="P93" s="216">
        <v>2.0699999999999998</v>
      </c>
      <c r="Q93" s="216">
        <v>0.18</v>
      </c>
      <c r="R93" s="216">
        <v>0.56000000000000005</v>
      </c>
      <c r="S93" s="216">
        <v>0.28000000000000003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1.83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1.28</v>
      </c>
      <c r="L94" s="216">
        <v>4.05</v>
      </c>
      <c r="M94" s="216">
        <v>1.1299999999999999</v>
      </c>
      <c r="N94" s="216">
        <v>1.25</v>
      </c>
      <c r="O94" s="216">
        <v>1.4</v>
      </c>
      <c r="P94" s="216">
        <v>2.0699999999999998</v>
      </c>
      <c r="Q94" s="216">
        <v>0.18</v>
      </c>
      <c r="R94" s="216">
        <v>0.56000000000000005</v>
      </c>
      <c r="S94" s="216">
        <v>0.28000000000000003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1.83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1.28</v>
      </c>
      <c r="L95" s="216">
        <v>4.05</v>
      </c>
      <c r="M95" s="216">
        <v>1.1299999999999999</v>
      </c>
      <c r="N95" s="216">
        <v>1.25</v>
      </c>
      <c r="O95" s="216">
        <v>1.4</v>
      </c>
      <c r="P95" s="216">
        <v>2.0699999999999998</v>
      </c>
      <c r="Q95" s="216">
        <v>0.18</v>
      </c>
      <c r="R95" s="216">
        <v>0.56000000000000005</v>
      </c>
      <c r="S95" s="216">
        <v>0.28000000000000003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1.83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1.28</v>
      </c>
      <c r="L96" s="216">
        <v>4.05</v>
      </c>
      <c r="M96" s="216">
        <v>1.1299999999999999</v>
      </c>
      <c r="N96" s="216">
        <v>1.25</v>
      </c>
      <c r="O96" s="216">
        <v>1.4</v>
      </c>
      <c r="P96" s="216">
        <v>2.0699999999999998</v>
      </c>
      <c r="Q96" s="216">
        <v>0.18</v>
      </c>
      <c r="R96" s="216">
        <v>0.56000000000000005</v>
      </c>
      <c r="S96" s="216">
        <v>0.28000000000000003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1.83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1.31</v>
      </c>
      <c r="L97" s="216">
        <v>4.05</v>
      </c>
      <c r="M97" s="216">
        <v>1.1299999999999999</v>
      </c>
      <c r="N97" s="216">
        <v>1.25</v>
      </c>
      <c r="O97" s="216">
        <v>1.4</v>
      </c>
      <c r="P97" s="216">
        <v>2.0699999999999998</v>
      </c>
      <c r="Q97" s="216">
        <v>0.18</v>
      </c>
      <c r="R97" s="216">
        <v>0.56000000000000005</v>
      </c>
      <c r="S97" s="216">
        <v>0.28000000000000003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1.83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1.31</v>
      </c>
      <c r="L98" s="216">
        <v>4.05</v>
      </c>
      <c r="M98" s="216">
        <v>1.1299999999999999</v>
      </c>
      <c r="N98" s="216">
        <v>1.25</v>
      </c>
      <c r="O98" s="216">
        <v>1.4</v>
      </c>
      <c r="P98" s="216">
        <v>2.0699999999999998</v>
      </c>
      <c r="Q98" s="216">
        <v>0.18</v>
      </c>
      <c r="R98" s="216">
        <v>0.56000000000000005</v>
      </c>
      <c r="S98" s="216">
        <v>0.28000000000000003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1.83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2.5990000000000037E-2</v>
      </c>
      <c r="L99">
        <f t="shared" si="0"/>
        <v>9.7477500000000161E-2</v>
      </c>
      <c r="M99">
        <f t="shared" si="0"/>
        <v>2.7119999999999971E-2</v>
      </c>
      <c r="N99">
        <f t="shared" si="0"/>
        <v>0.03</v>
      </c>
      <c r="O99">
        <f t="shared" si="0"/>
        <v>3.360000000000006E-2</v>
      </c>
      <c r="P99">
        <f t="shared" si="0"/>
        <v>5.1804999999999907E-2</v>
      </c>
      <c r="Q99">
        <f t="shared" si="0"/>
        <v>4.4824999999999969E-3</v>
      </c>
      <c r="R99">
        <f t="shared" si="0"/>
        <v>1.3555000000000013E-2</v>
      </c>
      <c r="S99">
        <f t="shared" si="0"/>
        <v>6.8850000000000005E-3</v>
      </c>
      <c r="T99">
        <f t="shared" si="0"/>
        <v>1.5132499999999997E-2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4.2952500000000053E-2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0.46918250000000017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35.86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270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35.86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270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35.86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270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35.86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270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35.86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270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35.86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270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35.909999999999997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270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35.909999999999997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270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35.909999999999997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35.909999999999997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35.909999999999997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35.909999999999997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35.909999999999997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35.909999999999997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35.909999999999997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35.909999999999997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35.909999999999997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35.909999999999997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35.909999999999997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35.909999999999997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35.909999999999997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35.909999999999997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35.909999999999997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270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35.909999999999997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270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35.909999999999997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270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35.909999999999997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270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35.909999999999997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270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35.909999999999997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270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35.909999999999997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270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35.909999999999997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270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35.909999999999997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35.909999999999997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270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35.909999999999997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35.909999999999997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270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35.86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35.86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35.86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35.86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35.86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35.81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35.81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35.81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35.81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35.81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35.81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35.81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35.81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35.81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35.81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35.81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34.99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34.99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34.99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34.99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34.99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34.99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270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31.03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270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31.03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270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31.03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270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31.79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270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31.79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270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31.79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283.24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31.79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283.24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31.79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283.24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31.79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283.24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31.79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285.43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31.79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285.43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31.79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270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31.79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270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275.43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275.43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31.79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270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31.79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270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31.79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270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31.79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270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31.84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270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31.84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270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31.84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270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31.84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270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31.84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270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31.84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270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0.83024499999999957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6.5036700000000023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13.74</v>
      </c>
      <c r="D3" s="216">
        <v>1.79</v>
      </c>
      <c r="E3" s="216">
        <v>0</v>
      </c>
      <c r="F3" s="216">
        <v>0</v>
      </c>
      <c r="G3" s="216">
        <v>35.5</v>
      </c>
      <c r="H3" s="216">
        <v>0</v>
      </c>
      <c r="I3" s="216">
        <v>46.03</v>
      </c>
      <c r="J3" s="216">
        <v>3.73</v>
      </c>
      <c r="K3" s="216">
        <v>244.07</v>
      </c>
      <c r="L3" s="216">
        <v>12.4</v>
      </c>
      <c r="M3" s="216">
        <v>2.36</v>
      </c>
      <c r="N3" s="216">
        <v>1.95</v>
      </c>
      <c r="O3" s="216">
        <v>2.72</v>
      </c>
      <c r="P3" s="216">
        <v>1.17</v>
      </c>
      <c r="Q3" s="216">
        <v>4.8499999999999996</v>
      </c>
      <c r="R3" s="216">
        <v>0.71</v>
      </c>
      <c r="S3" s="216">
        <v>6.19</v>
      </c>
      <c r="T3" s="216">
        <v>1.2</v>
      </c>
      <c r="U3" s="216">
        <v>1.84</v>
      </c>
      <c r="V3" s="216">
        <v>0.42</v>
      </c>
      <c r="W3" s="216">
        <v>0.65</v>
      </c>
      <c r="X3" s="216">
        <v>2.2999999999999998</v>
      </c>
      <c r="Y3" s="216">
        <v>0</v>
      </c>
      <c r="Z3" s="216">
        <v>1.59</v>
      </c>
      <c r="AA3" s="216">
        <v>0.91</v>
      </c>
      <c r="AB3" s="216">
        <v>0</v>
      </c>
      <c r="AC3" s="216">
        <v>0.42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17.36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13.74</v>
      </c>
      <c r="D4" s="216">
        <v>1.79</v>
      </c>
      <c r="E4" s="216">
        <v>0</v>
      </c>
      <c r="F4" s="216">
        <v>0</v>
      </c>
      <c r="G4" s="216">
        <v>35.5</v>
      </c>
      <c r="H4" s="216">
        <v>0</v>
      </c>
      <c r="I4" s="216">
        <v>46.03</v>
      </c>
      <c r="J4" s="216">
        <v>3.73</v>
      </c>
      <c r="K4" s="216">
        <v>244.07</v>
      </c>
      <c r="L4" s="216">
        <v>12.4</v>
      </c>
      <c r="M4" s="216">
        <v>2.36</v>
      </c>
      <c r="N4" s="216">
        <v>1.95</v>
      </c>
      <c r="O4" s="216">
        <v>2.72</v>
      </c>
      <c r="P4" s="216">
        <v>1.17</v>
      </c>
      <c r="Q4" s="216">
        <v>4.8499999999999996</v>
      </c>
      <c r="R4" s="216">
        <v>0.71</v>
      </c>
      <c r="S4" s="216">
        <v>6.19</v>
      </c>
      <c r="T4" s="216">
        <v>1.2</v>
      </c>
      <c r="U4" s="216">
        <v>1.84</v>
      </c>
      <c r="V4" s="216">
        <v>0.42</v>
      </c>
      <c r="W4" s="216">
        <v>0.65</v>
      </c>
      <c r="X4" s="216">
        <v>2.2999999999999998</v>
      </c>
      <c r="Y4" s="216">
        <v>0</v>
      </c>
      <c r="Z4" s="216">
        <v>1.59</v>
      </c>
      <c r="AA4" s="216">
        <v>0.91</v>
      </c>
      <c r="AB4" s="216">
        <v>0</v>
      </c>
      <c r="AC4" s="216">
        <v>0.42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17.36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13.74</v>
      </c>
      <c r="D5" s="216">
        <v>1.79</v>
      </c>
      <c r="E5" s="216">
        <v>0</v>
      </c>
      <c r="F5" s="216">
        <v>0</v>
      </c>
      <c r="G5" s="216">
        <v>35.5</v>
      </c>
      <c r="H5" s="216">
        <v>0</v>
      </c>
      <c r="I5" s="216">
        <v>46.03</v>
      </c>
      <c r="J5" s="216">
        <v>3.73</v>
      </c>
      <c r="K5" s="216">
        <v>244.35</v>
      </c>
      <c r="L5" s="216">
        <v>12.4</v>
      </c>
      <c r="M5" s="216">
        <v>2.36</v>
      </c>
      <c r="N5" s="216">
        <v>1.95</v>
      </c>
      <c r="O5" s="216">
        <v>2.72</v>
      </c>
      <c r="P5" s="216">
        <v>1.17</v>
      </c>
      <c r="Q5" s="216">
        <v>4.8499999999999996</v>
      </c>
      <c r="R5" s="216">
        <v>14.18</v>
      </c>
      <c r="S5" s="216">
        <v>6.19</v>
      </c>
      <c r="T5" s="216">
        <v>1.2</v>
      </c>
      <c r="U5" s="216">
        <v>1.84</v>
      </c>
      <c r="V5" s="216">
        <v>6.21</v>
      </c>
      <c r="W5" s="216">
        <v>13.44</v>
      </c>
      <c r="X5" s="216">
        <v>40.21</v>
      </c>
      <c r="Y5" s="216">
        <v>0</v>
      </c>
      <c r="Z5" s="216">
        <v>41.83</v>
      </c>
      <c r="AA5" s="216">
        <v>21.16</v>
      </c>
      <c r="AB5" s="216">
        <v>0</v>
      </c>
      <c r="AC5" s="216">
        <v>0.42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17.36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13.74</v>
      </c>
      <c r="D6" s="216">
        <v>1.79</v>
      </c>
      <c r="E6" s="216">
        <v>0</v>
      </c>
      <c r="F6" s="216">
        <v>0</v>
      </c>
      <c r="G6" s="216">
        <v>35.5</v>
      </c>
      <c r="H6" s="216">
        <v>0</v>
      </c>
      <c r="I6" s="216">
        <v>46.03</v>
      </c>
      <c r="J6" s="216">
        <v>3.73</v>
      </c>
      <c r="K6" s="216">
        <v>244.35</v>
      </c>
      <c r="L6" s="216">
        <v>12.4</v>
      </c>
      <c r="M6" s="216">
        <v>2.36</v>
      </c>
      <c r="N6" s="216">
        <v>1.95</v>
      </c>
      <c r="O6" s="216">
        <v>2.72</v>
      </c>
      <c r="P6" s="216">
        <v>1.17</v>
      </c>
      <c r="Q6" s="216">
        <v>4.8499999999999996</v>
      </c>
      <c r="R6" s="216">
        <v>14.18</v>
      </c>
      <c r="S6" s="216">
        <v>6.19</v>
      </c>
      <c r="T6" s="216">
        <v>1.2</v>
      </c>
      <c r="U6" s="216">
        <v>1.84</v>
      </c>
      <c r="V6" s="216">
        <v>6.21</v>
      </c>
      <c r="W6" s="216">
        <v>13.44</v>
      </c>
      <c r="X6" s="216">
        <v>45.5</v>
      </c>
      <c r="Y6" s="216">
        <v>0</v>
      </c>
      <c r="Z6" s="216">
        <v>41.83</v>
      </c>
      <c r="AA6" s="216">
        <v>21.16</v>
      </c>
      <c r="AB6" s="216">
        <v>0</v>
      </c>
      <c r="AC6" s="216">
        <v>0.42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17.36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13.74</v>
      </c>
      <c r="D7" s="216">
        <v>1.79</v>
      </c>
      <c r="E7" s="216">
        <v>0</v>
      </c>
      <c r="F7" s="216">
        <v>0</v>
      </c>
      <c r="G7" s="216">
        <v>35.5</v>
      </c>
      <c r="H7" s="216">
        <v>0</v>
      </c>
      <c r="I7" s="216">
        <v>46.03</v>
      </c>
      <c r="J7" s="216">
        <v>3.73</v>
      </c>
      <c r="K7" s="216">
        <v>244.35</v>
      </c>
      <c r="L7" s="216">
        <v>12.4</v>
      </c>
      <c r="M7" s="216">
        <v>2.36</v>
      </c>
      <c r="N7" s="216">
        <v>1.95</v>
      </c>
      <c r="O7" s="216">
        <v>2.72</v>
      </c>
      <c r="P7" s="216">
        <v>1.17</v>
      </c>
      <c r="Q7" s="216">
        <v>4.8499999999999996</v>
      </c>
      <c r="R7" s="216">
        <v>14.18</v>
      </c>
      <c r="S7" s="216">
        <v>6.19</v>
      </c>
      <c r="T7" s="216">
        <v>1.2</v>
      </c>
      <c r="U7" s="216">
        <v>1.84</v>
      </c>
      <c r="V7" s="216">
        <v>6.21</v>
      </c>
      <c r="W7" s="216">
        <v>13.44</v>
      </c>
      <c r="X7" s="216">
        <v>45.5</v>
      </c>
      <c r="Y7" s="216">
        <v>0</v>
      </c>
      <c r="Z7" s="216">
        <v>41.83</v>
      </c>
      <c r="AA7" s="216">
        <v>21.16</v>
      </c>
      <c r="AB7" s="216">
        <v>0</v>
      </c>
      <c r="AC7" s="216">
        <v>0.42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17.36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13.74</v>
      </c>
      <c r="D8" s="216">
        <v>1.79</v>
      </c>
      <c r="E8" s="216">
        <v>0</v>
      </c>
      <c r="F8" s="216">
        <v>0</v>
      </c>
      <c r="G8" s="216">
        <v>35.5</v>
      </c>
      <c r="H8" s="216">
        <v>0</v>
      </c>
      <c r="I8" s="216">
        <v>46.03</v>
      </c>
      <c r="J8" s="216">
        <v>3.73</v>
      </c>
      <c r="K8" s="216">
        <v>244.48</v>
      </c>
      <c r="L8" s="216">
        <v>12.4</v>
      </c>
      <c r="M8" s="216">
        <v>2.36</v>
      </c>
      <c r="N8" s="216">
        <v>1.95</v>
      </c>
      <c r="O8" s="216">
        <v>2.72</v>
      </c>
      <c r="P8" s="216">
        <v>1.17</v>
      </c>
      <c r="Q8" s="216">
        <v>4.91</v>
      </c>
      <c r="R8" s="216">
        <v>14.18</v>
      </c>
      <c r="S8" s="216">
        <v>6.4</v>
      </c>
      <c r="T8" s="216">
        <v>1.25</v>
      </c>
      <c r="U8" s="216">
        <v>1.84</v>
      </c>
      <c r="V8" s="216">
        <v>6.21</v>
      </c>
      <c r="W8" s="216">
        <v>13.44</v>
      </c>
      <c r="X8" s="216">
        <v>45.5</v>
      </c>
      <c r="Y8" s="216">
        <v>0</v>
      </c>
      <c r="Z8" s="216">
        <v>41.83</v>
      </c>
      <c r="AA8" s="216">
        <v>21.16</v>
      </c>
      <c r="AB8" s="216">
        <v>0</v>
      </c>
      <c r="AC8" s="216">
        <v>0.42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17.36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13.74</v>
      </c>
      <c r="D9" s="216">
        <v>1.79</v>
      </c>
      <c r="E9" s="216">
        <v>0</v>
      </c>
      <c r="F9" s="216">
        <v>0</v>
      </c>
      <c r="G9" s="216">
        <v>35.5</v>
      </c>
      <c r="H9" s="216">
        <v>0</v>
      </c>
      <c r="I9" s="216">
        <v>46.03</v>
      </c>
      <c r="J9" s="216">
        <v>3.73</v>
      </c>
      <c r="K9" s="216">
        <v>244.48</v>
      </c>
      <c r="L9" s="216">
        <v>12.4</v>
      </c>
      <c r="M9" s="216">
        <v>2.36</v>
      </c>
      <c r="N9" s="216">
        <v>1.95</v>
      </c>
      <c r="O9" s="216">
        <v>2.72</v>
      </c>
      <c r="P9" s="216">
        <v>1.17</v>
      </c>
      <c r="Q9" s="216">
        <v>4.8499999999999996</v>
      </c>
      <c r="R9" s="216">
        <v>14.18</v>
      </c>
      <c r="S9" s="216">
        <v>6.19</v>
      </c>
      <c r="T9" s="216">
        <v>1.2</v>
      </c>
      <c r="U9" s="216">
        <v>1.84</v>
      </c>
      <c r="V9" s="216">
        <v>6.21</v>
      </c>
      <c r="W9" s="216">
        <v>13.44</v>
      </c>
      <c r="X9" s="216">
        <v>45.5</v>
      </c>
      <c r="Y9" s="216">
        <v>0</v>
      </c>
      <c r="Z9" s="216">
        <v>41.83</v>
      </c>
      <c r="AA9" s="216">
        <v>21.16</v>
      </c>
      <c r="AB9" s="216">
        <v>0</v>
      </c>
      <c r="AC9" s="216">
        <v>0.42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17.36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13.74</v>
      </c>
      <c r="D10" s="216">
        <v>1.79</v>
      </c>
      <c r="E10" s="216">
        <v>0</v>
      </c>
      <c r="F10" s="216">
        <v>0</v>
      </c>
      <c r="G10" s="216">
        <v>35.5</v>
      </c>
      <c r="H10" s="216">
        <v>0</v>
      </c>
      <c r="I10" s="216">
        <v>46.03</v>
      </c>
      <c r="J10" s="216">
        <v>3.73</v>
      </c>
      <c r="K10" s="216">
        <v>244.48</v>
      </c>
      <c r="L10" s="216">
        <v>12.22</v>
      </c>
      <c r="M10" s="216">
        <v>2.36</v>
      </c>
      <c r="N10" s="216">
        <v>1.95</v>
      </c>
      <c r="O10" s="216">
        <v>2.72</v>
      </c>
      <c r="P10" s="216">
        <v>1.17</v>
      </c>
      <c r="Q10" s="216">
        <v>4.8499999999999996</v>
      </c>
      <c r="R10" s="216">
        <v>14.18</v>
      </c>
      <c r="S10" s="216">
        <v>6.19</v>
      </c>
      <c r="T10" s="216">
        <v>1.2</v>
      </c>
      <c r="U10" s="216">
        <v>1.84</v>
      </c>
      <c r="V10" s="216">
        <v>6.21</v>
      </c>
      <c r="W10" s="216">
        <v>13.44</v>
      </c>
      <c r="X10" s="216">
        <v>45.5</v>
      </c>
      <c r="Y10" s="216">
        <v>0</v>
      </c>
      <c r="Z10" s="216">
        <v>41.83</v>
      </c>
      <c r="AA10" s="216">
        <v>21.16</v>
      </c>
      <c r="AB10" s="216">
        <v>0</v>
      </c>
      <c r="AC10" s="216">
        <v>0.42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17.36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13.74</v>
      </c>
      <c r="D11" s="216">
        <v>1.79</v>
      </c>
      <c r="E11" s="216">
        <v>0</v>
      </c>
      <c r="F11" s="216">
        <v>0</v>
      </c>
      <c r="G11" s="216">
        <v>35.5</v>
      </c>
      <c r="H11" s="216">
        <v>0</v>
      </c>
      <c r="I11" s="216">
        <v>46.03</v>
      </c>
      <c r="J11" s="216">
        <v>3.73</v>
      </c>
      <c r="K11" s="216">
        <v>244.48</v>
      </c>
      <c r="L11" s="216">
        <v>12.22</v>
      </c>
      <c r="M11" s="216">
        <v>2.36</v>
      </c>
      <c r="N11" s="216">
        <v>1.95</v>
      </c>
      <c r="O11" s="216">
        <v>2.72</v>
      </c>
      <c r="P11" s="216">
        <v>1.17</v>
      </c>
      <c r="Q11" s="216">
        <v>4.8499999999999996</v>
      </c>
      <c r="R11" s="216">
        <v>14.18</v>
      </c>
      <c r="S11" s="216">
        <v>6.19</v>
      </c>
      <c r="T11" s="216">
        <v>1.2</v>
      </c>
      <c r="U11" s="216">
        <v>1.84</v>
      </c>
      <c r="V11" s="216">
        <v>6.21</v>
      </c>
      <c r="W11" s="216">
        <v>13.44</v>
      </c>
      <c r="X11" s="216">
        <v>45.5</v>
      </c>
      <c r="Y11" s="216">
        <v>0</v>
      </c>
      <c r="Z11" s="216">
        <v>41.83</v>
      </c>
      <c r="AA11" s="216">
        <v>21.16</v>
      </c>
      <c r="AB11" s="216">
        <v>0</v>
      </c>
      <c r="AC11" s="216">
        <v>0.42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15.59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13.74</v>
      </c>
      <c r="D12" s="216">
        <v>1.79</v>
      </c>
      <c r="E12" s="216">
        <v>0</v>
      </c>
      <c r="F12" s="216">
        <v>0</v>
      </c>
      <c r="G12" s="216">
        <v>35.5</v>
      </c>
      <c r="H12" s="216">
        <v>0</v>
      </c>
      <c r="I12" s="216">
        <v>46.03</v>
      </c>
      <c r="J12" s="216">
        <v>3.73</v>
      </c>
      <c r="K12" s="216">
        <v>244.48</v>
      </c>
      <c r="L12" s="216">
        <v>12.22</v>
      </c>
      <c r="M12" s="216">
        <v>2.36</v>
      </c>
      <c r="N12" s="216">
        <v>1.95</v>
      </c>
      <c r="O12" s="216">
        <v>2.72</v>
      </c>
      <c r="P12" s="216">
        <v>1.17</v>
      </c>
      <c r="Q12" s="216">
        <v>5.21</v>
      </c>
      <c r="R12" s="216">
        <v>14.18</v>
      </c>
      <c r="S12" s="216">
        <v>6.19</v>
      </c>
      <c r="T12" s="216">
        <v>1.2</v>
      </c>
      <c r="U12" s="216">
        <v>1.84</v>
      </c>
      <c r="V12" s="216">
        <v>6.21</v>
      </c>
      <c r="W12" s="216">
        <v>13.44</v>
      </c>
      <c r="X12" s="216">
        <v>45.5</v>
      </c>
      <c r="Y12" s="216">
        <v>0</v>
      </c>
      <c r="Z12" s="216">
        <v>41.83</v>
      </c>
      <c r="AA12" s="216">
        <v>21.16</v>
      </c>
      <c r="AB12" s="216">
        <v>0</v>
      </c>
      <c r="AC12" s="216">
        <v>0.42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15.59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13.74</v>
      </c>
      <c r="D13" s="216">
        <v>1.79</v>
      </c>
      <c r="E13" s="216">
        <v>0</v>
      </c>
      <c r="F13" s="216">
        <v>0</v>
      </c>
      <c r="G13" s="216">
        <v>35.5</v>
      </c>
      <c r="H13" s="216">
        <v>0</v>
      </c>
      <c r="I13" s="216">
        <v>46.03</v>
      </c>
      <c r="J13" s="216">
        <v>3.73</v>
      </c>
      <c r="K13" s="216">
        <v>244.48</v>
      </c>
      <c r="L13" s="216">
        <v>12.22</v>
      </c>
      <c r="M13" s="216">
        <v>2.36</v>
      </c>
      <c r="N13" s="216">
        <v>1.95</v>
      </c>
      <c r="O13" s="216">
        <v>2.72</v>
      </c>
      <c r="P13" s="216">
        <v>1.17</v>
      </c>
      <c r="Q13" s="216">
        <v>4.8499999999999996</v>
      </c>
      <c r="R13" s="216">
        <v>14.18</v>
      </c>
      <c r="S13" s="216">
        <v>6.19</v>
      </c>
      <c r="T13" s="216">
        <v>1.2</v>
      </c>
      <c r="U13" s="216">
        <v>1.84</v>
      </c>
      <c r="V13" s="216">
        <v>6.21</v>
      </c>
      <c r="W13" s="216">
        <v>13.44</v>
      </c>
      <c r="X13" s="216">
        <v>45.5</v>
      </c>
      <c r="Y13" s="216">
        <v>0</v>
      </c>
      <c r="Z13" s="216">
        <v>41.83</v>
      </c>
      <c r="AA13" s="216">
        <v>21.16</v>
      </c>
      <c r="AB13" s="216">
        <v>0</v>
      </c>
      <c r="AC13" s="216">
        <v>0.42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15.59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13.74</v>
      </c>
      <c r="D14" s="216">
        <v>1.79</v>
      </c>
      <c r="E14" s="216">
        <v>0</v>
      </c>
      <c r="F14" s="216">
        <v>0</v>
      </c>
      <c r="G14" s="216">
        <v>35.5</v>
      </c>
      <c r="H14" s="216">
        <v>0</v>
      </c>
      <c r="I14" s="216">
        <v>46.03</v>
      </c>
      <c r="J14" s="216">
        <v>3.73</v>
      </c>
      <c r="K14" s="216">
        <v>244.48</v>
      </c>
      <c r="L14" s="216">
        <v>12.22</v>
      </c>
      <c r="M14" s="216">
        <v>2.36</v>
      </c>
      <c r="N14" s="216">
        <v>1.95</v>
      </c>
      <c r="O14" s="216">
        <v>2.72</v>
      </c>
      <c r="P14" s="216">
        <v>1.17</v>
      </c>
      <c r="Q14" s="216">
        <v>4.8499999999999996</v>
      </c>
      <c r="R14" s="216">
        <v>14.18</v>
      </c>
      <c r="S14" s="216">
        <v>6.19</v>
      </c>
      <c r="T14" s="216">
        <v>1.2</v>
      </c>
      <c r="U14" s="216">
        <v>1.84</v>
      </c>
      <c r="V14" s="216">
        <v>6.21</v>
      </c>
      <c r="W14" s="216">
        <v>13.44</v>
      </c>
      <c r="X14" s="216">
        <v>45.5</v>
      </c>
      <c r="Y14" s="216">
        <v>0</v>
      </c>
      <c r="Z14" s="216">
        <v>41.83</v>
      </c>
      <c r="AA14" s="216">
        <v>21.16</v>
      </c>
      <c r="AB14" s="216">
        <v>0</v>
      </c>
      <c r="AC14" s="216">
        <v>0.42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15.59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13.74</v>
      </c>
      <c r="D15" s="216">
        <v>1.79</v>
      </c>
      <c r="E15" s="216">
        <v>0</v>
      </c>
      <c r="F15" s="216">
        <v>0</v>
      </c>
      <c r="G15" s="216">
        <v>35.5</v>
      </c>
      <c r="H15" s="216">
        <v>0</v>
      </c>
      <c r="I15" s="216">
        <v>46.03</v>
      </c>
      <c r="J15" s="216">
        <v>3.73</v>
      </c>
      <c r="K15" s="216">
        <v>244.48</v>
      </c>
      <c r="L15" s="216">
        <v>12.33</v>
      </c>
      <c r="M15" s="216">
        <v>2.36</v>
      </c>
      <c r="N15" s="216">
        <v>1.95</v>
      </c>
      <c r="O15" s="216">
        <v>2.72</v>
      </c>
      <c r="P15" s="216">
        <v>1.17</v>
      </c>
      <c r="Q15" s="216">
        <v>4.8499999999999996</v>
      </c>
      <c r="R15" s="216">
        <v>14.18</v>
      </c>
      <c r="S15" s="216">
        <v>6.19</v>
      </c>
      <c r="T15" s="216">
        <v>1.2</v>
      </c>
      <c r="U15" s="216">
        <v>1.84</v>
      </c>
      <c r="V15" s="216">
        <v>6.21</v>
      </c>
      <c r="W15" s="216">
        <v>13.44</v>
      </c>
      <c r="X15" s="216">
        <v>45.5</v>
      </c>
      <c r="Y15" s="216">
        <v>0</v>
      </c>
      <c r="Z15" s="216">
        <v>41.68</v>
      </c>
      <c r="AA15" s="216">
        <v>21.16</v>
      </c>
      <c r="AB15" s="216">
        <v>0</v>
      </c>
      <c r="AC15" s="216">
        <v>0.42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15.59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13.74</v>
      </c>
      <c r="D16" s="216">
        <v>1.79</v>
      </c>
      <c r="E16" s="216">
        <v>0</v>
      </c>
      <c r="F16" s="216">
        <v>0</v>
      </c>
      <c r="G16" s="216">
        <v>35.5</v>
      </c>
      <c r="H16" s="216">
        <v>0</v>
      </c>
      <c r="I16" s="216">
        <v>46.03</v>
      </c>
      <c r="J16" s="216">
        <v>3.73</v>
      </c>
      <c r="K16" s="216">
        <v>244.48</v>
      </c>
      <c r="L16" s="216">
        <v>12.33</v>
      </c>
      <c r="M16" s="216">
        <v>2.36</v>
      </c>
      <c r="N16" s="216">
        <v>1.95</v>
      </c>
      <c r="O16" s="216">
        <v>2.72</v>
      </c>
      <c r="P16" s="216">
        <v>1.17</v>
      </c>
      <c r="Q16" s="216">
        <v>4.8499999999999996</v>
      </c>
      <c r="R16" s="216">
        <v>14.18</v>
      </c>
      <c r="S16" s="216">
        <v>6.19</v>
      </c>
      <c r="T16" s="216">
        <v>1.2</v>
      </c>
      <c r="U16" s="216">
        <v>1.84</v>
      </c>
      <c r="V16" s="216">
        <v>6.21</v>
      </c>
      <c r="W16" s="216">
        <v>13.44</v>
      </c>
      <c r="X16" s="216">
        <v>45.5</v>
      </c>
      <c r="Y16" s="216">
        <v>0</v>
      </c>
      <c r="Z16" s="216">
        <v>41.68</v>
      </c>
      <c r="AA16" s="216">
        <v>21.16</v>
      </c>
      <c r="AB16" s="216">
        <v>0</v>
      </c>
      <c r="AC16" s="216">
        <v>0.42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15.59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13.74</v>
      </c>
      <c r="D17" s="216">
        <v>1.79</v>
      </c>
      <c r="E17" s="216">
        <v>0</v>
      </c>
      <c r="F17" s="216">
        <v>0</v>
      </c>
      <c r="G17" s="216">
        <v>35.5</v>
      </c>
      <c r="H17" s="216">
        <v>0</v>
      </c>
      <c r="I17" s="216">
        <v>46.03</v>
      </c>
      <c r="J17" s="216">
        <v>3.73</v>
      </c>
      <c r="K17" s="216">
        <v>244.48</v>
      </c>
      <c r="L17" s="216">
        <v>12.33</v>
      </c>
      <c r="M17" s="216">
        <v>2.36</v>
      </c>
      <c r="N17" s="216">
        <v>1.95</v>
      </c>
      <c r="O17" s="216">
        <v>2.72</v>
      </c>
      <c r="P17" s="216">
        <v>1.17</v>
      </c>
      <c r="Q17" s="216">
        <v>4.8499999999999996</v>
      </c>
      <c r="R17" s="216">
        <v>14.18</v>
      </c>
      <c r="S17" s="216">
        <v>6.19</v>
      </c>
      <c r="T17" s="216">
        <v>1.2</v>
      </c>
      <c r="U17" s="216">
        <v>1.84</v>
      </c>
      <c r="V17" s="216">
        <v>6.21</v>
      </c>
      <c r="W17" s="216">
        <v>13.44</v>
      </c>
      <c r="X17" s="216">
        <v>45.5</v>
      </c>
      <c r="Y17" s="216">
        <v>0</v>
      </c>
      <c r="Z17" s="216">
        <v>41.83</v>
      </c>
      <c r="AA17" s="216">
        <v>21.16</v>
      </c>
      <c r="AB17" s="216">
        <v>0</v>
      </c>
      <c r="AC17" s="216">
        <v>0.42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15.59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13.74</v>
      </c>
      <c r="D18" s="216">
        <v>1.79</v>
      </c>
      <c r="E18" s="216">
        <v>0</v>
      </c>
      <c r="F18" s="216">
        <v>0</v>
      </c>
      <c r="G18" s="216">
        <v>35.5</v>
      </c>
      <c r="H18" s="216">
        <v>0</v>
      </c>
      <c r="I18" s="216">
        <v>46.03</v>
      </c>
      <c r="J18" s="216">
        <v>3.73</v>
      </c>
      <c r="K18" s="216">
        <v>244.48</v>
      </c>
      <c r="L18" s="216">
        <v>12.33</v>
      </c>
      <c r="M18" s="216">
        <v>2.36</v>
      </c>
      <c r="N18" s="216">
        <v>1.95</v>
      </c>
      <c r="O18" s="216">
        <v>2.72</v>
      </c>
      <c r="P18" s="216">
        <v>1.17</v>
      </c>
      <c r="Q18" s="216">
        <v>4.8499999999999996</v>
      </c>
      <c r="R18" s="216">
        <v>14.18</v>
      </c>
      <c r="S18" s="216">
        <v>6.19</v>
      </c>
      <c r="T18" s="216">
        <v>1.2</v>
      </c>
      <c r="U18" s="216">
        <v>1.84</v>
      </c>
      <c r="V18" s="216">
        <v>6.21</v>
      </c>
      <c r="W18" s="216">
        <v>13.44</v>
      </c>
      <c r="X18" s="216">
        <v>45.5</v>
      </c>
      <c r="Y18" s="216">
        <v>0</v>
      </c>
      <c r="Z18" s="216">
        <v>41.83</v>
      </c>
      <c r="AA18" s="216">
        <v>21.16</v>
      </c>
      <c r="AB18" s="216">
        <v>0</v>
      </c>
      <c r="AC18" s="216">
        <v>0.42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15.59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13.74</v>
      </c>
      <c r="D19" s="216">
        <v>1.79</v>
      </c>
      <c r="E19" s="216">
        <v>0</v>
      </c>
      <c r="F19" s="216">
        <v>0</v>
      </c>
      <c r="G19" s="216">
        <v>35.5</v>
      </c>
      <c r="H19" s="216">
        <v>0</v>
      </c>
      <c r="I19" s="216">
        <v>46.03</v>
      </c>
      <c r="J19" s="216">
        <v>3.73</v>
      </c>
      <c r="K19" s="216">
        <v>244.48</v>
      </c>
      <c r="L19" s="216">
        <v>12.4</v>
      </c>
      <c r="M19" s="216">
        <v>2.36</v>
      </c>
      <c r="N19" s="216">
        <v>1.95</v>
      </c>
      <c r="O19" s="216">
        <v>2.72</v>
      </c>
      <c r="P19" s="216">
        <v>1.17</v>
      </c>
      <c r="Q19" s="216">
        <v>4.8499999999999996</v>
      </c>
      <c r="R19" s="216">
        <v>14.18</v>
      </c>
      <c r="S19" s="216">
        <v>6.19</v>
      </c>
      <c r="T19" s="216">
        <v>1.2</v>
      </c>
      <c r="U19" s="216">
        <v>1.84</v>
      </c>
      <c r="V19" s="216">
        <v>6.21</v>
      </c>
      <c r="W19" s="216">
        <v>13.44</v>
      </c>
      <c r="X19" s="216">
        <v>45.5</v>
      </c>
      <c r="Y19" s="216">
        <v>0</v>
      </c>
      <c r="Z19" s="216">
        <v>41.83</v>
      </c>
      <c r="AA19" s="216">
        <v>21.16</v>
      </c>
      <c r="AB19" s="216">
        <v>0</v>
      </c>
      <c r="AC19" s="216">
        <v>0.42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15.59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13.74</v>
      </c>
      <c r="D20" s="216">
        <v>1.79</v>
      </c>
      <c r="E20" s="216">
        <v>0</v>
      </c>
      <c r="F20" s="216">
        <v>0</v>
      </c>
      <c r="G20" s="216">
        <v>35.5</v>
      </c>
      <c r="H20" s="216">
        <v>0</v>
      </c>
      <c r="I20" s="216">
        <v>46.03</v>
      </c>
      <c r="J20" s="216">
        <v>3.73</v>
      </c>
      <c r="K20" s="216">
        <v>244.48</v>
      </c>
      <c r="L20" s="216">
        <v>12.4</v>
      </c>
      <c r="M20" s="216">
        <v>2.36</v>
      </c>
      <c r="N20" s="216">
        <v>1.95</v>
      </c>
      <c r="O20" s="216">
        <v>2.72</v>
      </c>
      <c r="P20" s="216">
        <v>1.17</v>
      </c>
      <c r="Q20" s="216">
        <v>4.8499999999999996</v>
      </c>
      <c r="R20" s="216">
        <v>14.18</v>
      </c>
      <c r="S20" s="216">
        <v>6.19</v>
      </c>
      <c r="T20" s="216">
        <v>1.2</v>
      </c>
      <c r="U20" s="216">
        <v>1.84</v>
      </c>
      <c r="V20" s="216">
        <v>6.21</v>
      </c>
      <c r="W20" s="216">
        <v>13.44</v>
      </c>
      <c r="X20" s="216">
        <v>45.5</v>
      </c>
      <c r="Y20" s="216">
        <v>0</v>
      </c>
      <c r="Z20" s="216">
        <v>41.83</v>
      </c>
      <c r="AA20" s="216">
        <v>21.16</v>
      </c>
      <c r="AB20" s="216">
        <v>0</v>
      </c>
      <c r="AC20" s="216">
        <v>0.42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15.59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13.74</v>
      </c>
      <c r="D21" s="216">
        <v>1.79</v>
      </c>
      <c r="E21" s="216">
        <v>0</v>
      </c>
      <c r="F21" s="216">
        <v>0</v>
      </c>
      <c r="G21" s="216">
        <v>35.5</v>
      </c>
      <c r="H21" s="216">
        <v>0</v>
      </c>
      <c r="I21" s="216">
        <v>46.03</v>
      </c>
      <c r="J21" s="216">
        <v>3.73</v>
      </c>
      <c r="K21" s="216">
        <v>244.48</v>
      </c>
      <c r="L21" s="216">
        <v>12.4</v>
      </c>
      <c r="M21" s="216">
        <v>2.36</v>
      </c>
      <c r="N21" s="216">
        <v>1.95</v>
      </c>
      <c r="O21" s="216">
        <v>2.72</v>
      </c>
      <c r="P21" s="216">
        <v>1.17</v>
      </c>
      <c r="Q21" s="216">
        <v>4.8499999999999996</v>
      </c>
      <c r="R21" s="216">
        <v>14.18</v>
      </c>
      <c r="S21" s="216">
        <v>6.19</v>
      </c>
      <c r="T21" s="216">
        <v>1.2</v>
      </c>
      <c r="U21" s="216">
        <v>1.84</v>
      </c>
      <c r="V21" s="216">
        <v>6.21</v>
      </c>
      <c r="W21" s="216">
        <v>13.44</v>
      </c>
      <c r="X21" s="216">
        <v>45.5</v>
      </c>
      <c r="Y21" s="216">
        <v>0</v>
      </c>
      <c r="Z21" s="216">
        <v>41.83</v>
      </c>
      <c r="AA21" s="216">
        <v>21.16</v>
      </c>
      <c r="AB21" s="216">
        <v>0</v>
      </c>
      <c r="AC21" s="216">
        <v>0.42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15.59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13.74</v>
      </c>
      <c r="D22" s="216">
        <v>1.79</v>
      </c>
      <c r="E22" s="216">
        <v>0</v>
      </c>
      <c r="F22" s="216">
        <v>0</v>
      </c>
      <c r="G22" s="216">
        <v>35.5</v>
      </c>
      <c r="H22" s="216">
        <v>0</v>
      </c>
      <c r="I22" s="216">
        <v>46.03</v>
      </c>
      <c r="J22" s="216">
        <v>3.73</v>
      </c>
      <c r="K22" s="216">
        <v>244.48</v>
      </c>
      <c r="L22" s="216">
        <v>12.4</v>
      </c>
      <c r="M22" s="216">
        <v>2.36</v>
      </c>
      <c r="N22" s="216">
        <v>1.95</v>
      </c>
      <c r="O22" s="216">
        <v>2.72</v>
      </c>
      <c r="P22" s="216">
        <v>1.17</v>
      </c>
      <c r="Q22" s="216">
        <v>4.8499999999999996</v>
      </c>
      <c r="R22" s="216">
        <v>14.18</v>
      </c>
      <c r="S22" s="216">
        <v>6.19</v>
      </c>
      <c r="T22" s="216">
        <v>1.2</v>
      </c>
      <c r="U22" s="216">
        <v>1.84</v>
      </c>
      <c r="V22" s="216">
        <v>6.21</v>
      </c>
      <c r="W22" s="216">
        <v>13.44</v>
      </c>
      <c r="X22" s="216">
        <v>45.5</v>
      </c>
      <c r="Y22" s="216">
        <v>0</v>
      </c>
      <c r="Z22" s="216">
        <v>41.83</v>
      </c>
      <c r="AA22" s="216">
        <v>21.16</v>
      </c>
      <c r="AB22" s="216">
        <v>0</v>
      </c>
      <c r="AC22" s="216">
        <v>0.42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15.59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13.74</v>
      </c>
      <c r="D23" s="216">
        <v>1.79</v>
      </c>
      <c r="E23" s="216">
        <v>0</v>
      </c>
      <c r="F23" s="216">
        <v>0</v>
      </c>
      <c r="G23" s="216">
        <v>35.5</v>
      </c>
      <c r="H23" s="216">
        <v>0</v>
      </c>
      <c r="I23" s="216">
        <v>46.03</v>
      </c>
      <c r="J23" s="216">
        <v>3.73</v>
      </c>
      <c r="K23" s="216">
        <v>244.96</v>
      </c>
      <c r="L23" s="216">
        <v>12.64</v>
      </c>
      <c r="M23" s="216">
        <v>2.36</v>
      </c>
      <c r="N23" s="216">
        <v>1.95</v>
      </c>
      <c r="O23" s="216">
        <v>2.72</v>
      </c>
      <c r="P23" s="216">
        <v>1.17</v>
      </c>
      <c r="Q23" s="216">
        <v>5.26</v>
      </c>
      <c r="R23" s="216">
        <v>14.38</v>
      </c>
      <c r="S23" s="216">
        <v>6.42</v>
      </c>
      <c r="T23" s="216">
        <v>1.19</v>
      </c>
      <c r="U23" s="216">
        <v>1.84</v>
      </c>
      <c r="V23" s="216">
        <v>6.31</v>
      </c>
      <c r="W23" s="216">
        <v>13.61</v>
      </c>
      <c r="X23" s="216">
        <v>13.96</v>
      </c>
      <c r="Y23" s="216">
        <v>0</v>
      </c>
      <c r="Z23" s="216">
        <v>42.37</v>
      </c>
      <c r="AA23" s="216">
        <v>21.5</v>
      </c>
      <c r="AB23" s="216">
        <v>0</v>
      </c>
      <c r="AC23" s="216">
        <v>0.42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15.59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13.74</v>
      </c>
      <c r="D24" s="216">
        <v>1.79</v>
      </c>
      <c r="E24" s="216">
        <v>0</v>
      </c>
      <c r="F24" s="216">
        <v>0</v>
      </c>
      <c r="G24" s="216">
        <v>35.5</v>
      </c>
      <c r="H24" s="216">
        <v>0</v>
      </c>
      <c r="I24" s="216">
        <v>46.03</v>
      </c>
      <c r="J24" s="216">
        <v>3.11</v>
      </c>
      <c r="K24" s="216">
        <v>244.96</v>
      </c>
      <c r="L24" s="216">
        <v>12.64</v>
      </c>
      <c r="M24" s="216">
        <v>2.36</v>
      </c>
      <c r="N24" s="216">
        <v>1.95</v>
      </c>
      <c r="O24" s="216">
        <v>2.72</v>
      </c>
      <c r="P24" s="216">
        <v>1.17</v>
      </c>
      <c r="Q24" s="216">
        <v>5.26</v>
      </c>
      <c r="R24" s="216">
        <v>14.38</v>
      </c>
      <c r="S24" s="216">
        <v>6.42</v>
      </c>
      <c r="T24" s="216">
        <v>1.19</v>
      </c>
      <c r="U24" s="216">
        <v>1.84</v>
      </c>
      <c r="V24" s="216">
        <v>6.31</v>
      </c>
      <c r="W24" s="216">
        <v>13.61</v>
      </c>
      <c r="X24" s="216">
        <v>2.71</v>
      </c>
      <c r="Y24" s="216">
        <v>0</v>
      </c>
      <c r="Z24" s="216">
        <v>42.37</v>
      </c>
      <c r="AA24" s="216">
        <v>21.5</v>
      </c>
      <c r="AB24" s="216">
        <v>0</v>
      </c>
      <c r="AC24" s="216">
        <v>0.42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15.59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13.74</v>
      </c>
      <c r="D25" s="216">
        <v>1.79</v>
      </c>
      <c r="E25" s="216">
        <v>0</v>
      </c>
      <c r="F25" s="216">
        <v>0</v>
      </c>
      <c r="G25" s="216">
        <v>35.5</v>
      </c>
      <c r="H25" s="216">
        <v>0</v>
      </c>
      <c r="I25" s="216">
        <v>46.03</v>
      </c>
      <c r="J25" s="216">
        <v>3.11</v>
      </c>
      <c r="K25" s="216">
        <v>245.35</v>
      </c>
      <c r="L25" s="216">
        <v>12.64</v>
      </c>
      <c r="M25" s="216">
        <v>2.36</v>
      </c>
      <c r="N25" s="216">
        <v>1.95</v>
      </c>
      <c r="O25" s="216">
        <v>2.72</v>
      </c>
      <c r="P25" s="216">
        <v>1.17</v>
      </c>
      <c r="Q25" s="216">
        <v>7.07</v>
      </c>
      <c r="R25" s="216">
        <v>14.38</v>
      </c>
      <c r="S25" s="216">
        <v>8.41</v>
      </c>
      <c r="T25" s="216">
        <v>1.22</v>
      </c>
      <c r="U25" s="216">
        <v>1.84</v>
      </c>
      <c r="V25" s="216">
        <v>6.31</v>
      </c>
      <c r="W25" s="216">
        <v>13.61</v>
      </c>
      <c r="X25" s="216">
        <v>2.2999999999999998</v>
      </c>
      <c r="Y25" s="216">
        <v>0</v>
      </c>
      <c r="Z25" s="216">
        <v>42.37</v>
      </c>
      <c r="AA25" s="216">
        <v>21.5</v>
      </c>
      <c r="AB25" s="216">
        <v>0</v>
      </c>
      <c r="AC25" s="216">
        <v>0.42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17.36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13.74</v>
      </c>
      <c r="D26" s="216">
        <v>1.79</v>
      </c>
      <c r="E26" s="216">
        <v>0</v>
      </c>
      <c r="F26" s="216">
        <v>0</v>
      </c>
      <c r="G26" s="216">
        <v>35.5</v>
      </c>
      <c r="H26" s="216">
        <v>0</v>
      </c>
      <c r="I26" s="216">
        <v>46.03</v>
      </c>
      <c r="J26" s="216">
        <v>3.11</v>
      </c>
      <c r="K26" s="216">
        <v>254.93</v>
      </c>
      <c r="L26" s="216">
        <v>12.64</v>
      </c>
      <c r="M26" s="216">
        <v>2.36</v>
      </c>
      <c r="N26" s="216">
        <v>1.95</v>
      </c>
      <c r="O26" s="216">
        <v>2.72</v>
      </c>
      <c r="P26" s="216">
        <v>1.17</v>
      </c>
      <c r="Q26" s="216">
        <v>7.15</v>
      </c>
      <c r="R26" s="216">
        <v>14.39</v>
      </c>
      <c r="S26" s="216">
        <v>8.41</v>
      </c>
      <c r="T26" s="216">
        <v>1.22</v>
      </c>
      <c r="U26" s="216">
        <v>1.84</v>
      </c>
      <c r="V26" s="216">
        <v>6.31</v>
      </c>
      <c r="W26" s="216">
        <v>13.61</v>
      </c>
      <c r="X26" s="216">
        <v>2.2999999999999998</v>
      </c>
      <c r="Y26" s="216">
        <v>0</v>
      </c>
      <c r="Z26" s="216">
        <v>42.37</v>
      </c>
      <c r="AA26" s="216">
        <v>21.53</v>
      </c>
      <c r="AB26" s="216">
        <v>0</v>
      </c>
      <c r="AC26" s="216">
        <v>0.42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19.62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13.74</v>
      </c>
      <c r="D27" s="216">
        <v>1.79</v>
      </c>
      <c r="E27" s="216">
        <v>0</v>
      </c>
      <c r="F27" s="216">
        <v>0</v>
      </c>
      <c r="G27" s="216">
        <v>34.89</v>
      </c>
      <c r="H27" s="216">
        <v>0</v>
      </c>
      <c r="I27" s="216">
        <v>42.29</v>
      </c>
      <c r="J27" s="216">
        <v>3.11</v>
      </c>
      <c r="K27" s="216">
        <v>245.45</v>
      </c>
      <c r="L27" s="216">
        <v>8.3699999999999992</v>
      </c>
      <c r="M27" s="216">
        <v>2.36</v>
      </c>
      <c r="N27" s="216">
        <v>1.95</v>
      </c>
      <c r="O27" s="216">
        <v>2.72</v>
      </c>
      <c r="P27" s="216">
        <v>1.17</v>
      </c>
      <c r="Q27" s="216">
        <v>6.5</v>
      </c>
      <c r="R27" s="216">
        <v>1.38</v>
      </c>
      <c r="S27" s="216">
        <v>8.4</v>
      </c>
      <c r="T27" s="216">
        <v>1.4</v>
      </c>
      <c r="U27" s="216">
        <v>1.84</v>
      </c>
      <c r="V27" s="216">
        <v>0.32</v>
      </c>
      <c r="W27" s="216">
        <v>0.65</v>
      </c>
      <c r="X27" s="216">
        <v>2.2999999999999998</v>
      </c>
      <c r="Y27" s="216">
        <v>0</v>
      </c>
      <c r="Z27" s="216">
        <v>2.17</v>
      </c>
      <c r="AA27" s="216">
        <v>1.23</v>
      </c>
      <c r="AB27" s="216">
        <v>0</v>
      </c>
      <c r="AC27" s="216">
        <v>0.42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17.36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13.74</v>
      </c>
      <c r="D28" s="216">
        <v>1.79</v>
      </c>
      <c r="E28" s="216">
        <v>0</v>
      </c>
      <c r="F28" s="216">
        <v>0</v>
      </c>
      <c r="G28" s="216">
        <v>34.89</v>
      </c>
      <c r="H28" s="216">
        <v>0</v>
      </c>
      <c r="I28" s="216">
        <v>42.29</v>
      </c>
      <c r="J28" s="216">
        <v>3.11</v>
      </c>
      <c r="K28" s="216">
        <v>245.44</v>
      </c>
      <c r="L28" s="216">
        <v>12.4</v>
      </c>
      <c r="M28" s="216">
        <v>2.36</v>
      </c>
      <c r="N28" s="216">
        <v>1.95</v>
      </c>
      <c r="O28" s="216">
        <v>2.72</v>
      </c>
      <c r="P28" s="216">
        <v>1.17</v>
      </c>
      <c r="Q28" s="216">
        <v>6.5</v>
      </c>
      <c r="R28" s="216">
        <v>1.38</v>
      </c>
      <c r="S28" s="216">
        <v>8.4</v>
      </c>
      <c r="T28" s="216">
        <v>1.4</v>
      </c>
      <c r="U28" s="216">
        <v>1.84</v>
      </c>
      <c r="V28" s="216">
        <v>0.32</v>
      </c>
      <c r="W28" s="216">
        <v>0.65</v>
      </c>
      <c r="X28" s="216">
        <v>2.2999999999999998</v>
      </c>
      <c r="Y28" s="216">
        <v>0</v>
      </c>
      <c r="Z28" s="216">
        <v>3.84</v>
      </c>
      <c r="AA28" s="216">
        <v>1.23</v>
      </c>
      <c r="AB28" s="216">
        <v>0</v>
      </c>
      <c r="AC28" s="216">
        <v>0.42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17.36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13.74</v>
      </c>
      <c r="D29" s="216">
        <v>1.79</v>
      </c>
      <c r="E29" s="216">
        <v>0</v>
      </c>
      <c r="F29" s="216">
        <v>0</v>
      </c>
      <c r="G29" s="216">
        <v>34.89</v>
      </c>
      <c r="H29" s="216">
        <v>0</v>
      </c>
      <c r="I29" s="216">
        <v>42.29</v>
      </c>
      <c r="J29" s="216">
        <v>3.11</v>
      </c>
      <c r="K29" s="216">
        <v>245.45</v>
      </c>
      <c r="L29" s="216">
        <v>12.4</v>
      </c>
      <c r="M29" s="216">
        <v>2.36</v>
      </c>
      <c r="N29" s="216">
        <v>1.95</v>
      </c>
      <c r="O29" s="216">
        <v>2.72</v>
      </c>
      <c r="P29" s="216">
        <v>1.17</v>
      </c>
      <c r="Q29" s="216">
        <v>6.5</v>
      </c>
      <c r="R29" s="216">
        <v>1.39</v>
      </c>
      <c r="S29" s="216">
        <v>8.4</v>
      </c>
      <c r="T29" s="216">
        <v>1.4</v>
      </c>
      <c r="U29" s="216">
        <v>1.84</v>
      </c>
      <c r="V29" s="216">
        <v>1.49</v>
      </c>
      <c r="W29" s="216">
        <v>0.65</v>
      </c>
      <c r="X29" s="216">
        <v>2.2999999999999998</v>
      </c>
      <c r="Y29" s="216">
        <v>0</v>
      </c>
      <c r="Z29" s="216">
        <v>2.17</v>
      </c>
      <c r="AA29" s="216">
        <v>21.16</v>
      </c>
      <c r="AB29" s="216">
        <v>0</v>
      </c>
      <c r="AC29" s="216">
        <v>0.42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17.36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13.74</v>
      </c>
      <c r="D30" s="216">
        <v>1.79</v>
      </c>
      <c r="E30" s="216">
        <v>0</v>
      </c>
      <c r="F30" s="216">
        <v>0</v>
      </c>
      <c r="G30" s="216">
        <v>34.89</v>
      </c>
      <c r="H30" s="216">
        <v>0</v>
      </c>
      <c r="I30" s="216">
        <v>42.29</v>
      </c>
      <c r="J30" s="216">
        <v>3.11</v>
      </c>
      <c r="K30" s="216">
        <v>245.44</v>
      </c>
      <c r="L30" s="216">
        <v>12.4</v>
      </c>
      <c r="M30" s="216">
        <v>2.36</v>
      </c>
      <c r="N30" s="216">
        <v>1.95</v>
      </c>
      <c r="O30" s="216">
        <v>2.72</v>
      </c>
      <c r="P30" s="216">
        <v>1.17</v>
      </c>
      <c r="Q30" s="216">
        <v>6.5</v>
      </c>
      <c r="R30" s="216">
        <v>8.67</v>
      </c>
      <c r="S30" s="216">
        <v>8.4</v>
      </c>
      <c r="T30" s="216">
        <v>1.4</v>
      </c>
      <c r="U30" s="216">
        <v>1.84</v>
      </c>
      <c r="V30" s="216">
        <v>6.21</v>
      </c>
      <c r="W30" s="216">
        <v>13.44</v>
      </c>
      <c r="X30" s="216">
        <v>17.32</v>
      </c>
      <c r="Y30" s="216">
        <v>0</v>
      </c>
      <c r="Z30" s="216">
        <v>41.83</v>
      </c>
      <c r="AA30" s="216">
        <v>21.16</v>
      </c>
      <c r="AB30" s="216">
        <v>0</v>
      </c>
      <c r="AC30" s="216">
        <v>0.42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17.36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13.74</v>
      </c>
      <c r="D31" s="216">
        <v>1.79</v>
      </c>
      <c r="E31" s="216">
        <v>0</v>
      </c>
      <c r="F31" s="216">
        <v>0</v>
      </c>
      <c r="G31" s="216">
        <v>34.89</v>
      </c>
      <c r="H31" s="216">
        <v>0</v>
      </c>
      <c r="I31" s="216">
        <v>42.29</v>
      </c>
      <c r="J31" s="216">
        <v>3.11</v>
      </c>
      <c r="K31" s="216">
        <v>246.07</v>
      </c>
      <c r="L31" s="216">
        <v>12.4</v>
      </c>
      <c r="M31" s="216">
        <v>2.36</v>
      </c>
      <c r="N31" s="216">
        <v>1.95</v>
      </c>
      <c r="O31" s="216">
        <v>2.72</v>
      </c>
      <c r="P31" s="216">
        <v>1.17</v>
      </c>
      <c r="Q31" s="216">
        <v>5.63</v>
      </c>
      <c r="R31" s="216">
        <v>14.18</v>
      </c>
      <c r="S31" s="216">
        <v>8.4</v>
      </c>
      <c r="T31" s="216">
        <v>1.4</v>
      </c>
      <c r="U31" s="216">
        <v>1.84</v>
      </c>
      <c r="V31" s="216">
        <v>6.21</v>
      </c>
      <c r="W31" s="216">
        <v>13.44</v>
      </c>
      <c r="X31" s="216">
        <v>45.5</v>
      </c>
      <c r="Y31" s="216">
        <v>0</v>
      </c>
      <c r="Z31" s="216">
        <v>41.83</v>
      </c>
      <c r="AA31" s="216">
        <v>21.16</v>
      </c>
      <c r="AB31" s="216">
        <v>0</v>
      </c>
      <c r="AC31" s="216">
        <v>0.42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17.36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13.74</v>
      </c>
      <c r="D32" s="216">
        <v>1.79</v>
      </c>
      <c r="E32" s="216">
        <v>0</v>
      </c>
      <c r="F32" s="216">
        <v>0</v>
      </c>
      <c r="G32" s="216">
        <v>34.89</v>
      </c>
      <c r="H32" s="216">
        <v>0</v>
      </c>
      <c r="I32" s="216">
        <v>42.29</v>
      </c>
      <c r="J32" s="216">
        <v>3.11</v>
      </c>
      <c r="K32" s="216">
        <v>246.08</v>
      </c>
      <c r="L32" s="216">
        <v>12.4</v>
      </c>
      <c r="M32" s="216">
        <v>2.36</v>
      </c>
      <c r="N32" s="216">
        <v>1.95</v>
      </c>
      <c r="O32" s="216">
        <v>2.72</v>
      </c>
      <c r="P32" s="216">
        <v>1.17</v>
      </c>
      <c r="Q32" s="216">
        <v>5.63</v>
      </c>
      <c r="R32" s="216">
        <v>14.18</v>
      </c>
      <c r="S32" s="216">
        <v>8.4</v>
      </c>
      <c r="T32" s="216">
        <v>1.4</v>
      </c>
      <c r="U32" s="216">
        <v>1.84</v>
      </c>
      <c r="V32" s="216">
        <v>6.21</v>
      </c>
      <c r="W32" s="216">
        <v>13.44</v>
      </c>
      <c r="X32" s="216">
        <v>45.5</v>
      </c>
      <c r="Y32" s="216">
        <v>0</v>
      </c>
      <c r="Z32" s="216">
        <v>41.83</v>
      </c>
      <c r="AA32" s="216">
        <v>21.16</v>
      </c>
      <c r="AB32" s="216">
        <v>0</v>
      </c>
      <c r="AC32" s="216">
        <v>0.42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17.36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13.74</v>
      </c>
      <c r="D33" s="216">
        <v>1.79</v>
      </c>
      <c r="E33" s="216">
        <v>0</v>
      </c>
      <c r="F33" s="216">
        <v>0</v>
      </c>
      <c r="G33" s="216">
        <v>34.89</v>
      </c>
      <c r="H33" s="216">
        <v>0</v>
      </c>
      <c r="I33" s="216">
        <v>42.29</v>
      </c>
      <c r="J33" s="216">
        <v>3.11</v>
      </c>
      <c r="K33" s="216">
        <v>244.86</v>
      </c>
      <c r="L33" s="216">
        <v>12.4</v>
      </c>
      <c r="M33" s="216">
        <v>2.36</v>
      </c>
      <c r="N33" s="216">
        <v>1.95</v>
      </c>
      <c r="O33" s="216">
        <v>2.72</v>
      </c>
      <c r="P33" s="216">
        <v>1.17</v>
      </c>
      <c r="Q33" s="216">
        <v>5.04</v>
      </c>
      <c r="R33" s="216">
        <v>10.02</v>
      </c>
      <c r="S33" s="216">
        <v>6.46</v>
      </c>
      <c r="T33" s="216">
        <v>1.21</v>
      </c>
      <c r="U33" s="216">
        <v>1.84</v>
      </c>
      <c r="V33" s="216">
        <v>6.21</v>
      </c>
      <c r="W33" s="216">
        <v>13.44</v>
      </c>
      <c r="X33" s="216">
        <v>45.5</v>
      </c>
      <c r="Y33" s="216">
        <v>0</v>
      </c>
      <c r="Z33" s="216">
        <v>41.83</v>
      </c>
      <c r="AA33" s="216">
        <v>21.16</v>
      </c>
      <c r="AB33" s="216">
        <v>0</v>
      </c>
      <c r="AC33" s="216">
        <v>0.42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17.36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13.74</v>
      </c>
      <c r="D34" s="216">
        <v>1.79</v>
      </c>
      <c r="E34" s="216">
        <v>0</v>
      </c>
      <c r="F34" s="216">
        <v>0</v>
      </c>
      <c r="G34" s="216">
        <v>34.89</v>
      </c>
      <c r="H34" s="216">
        <v>0</v>
      </c>
      <c r="I34" s="216">
        <v>42.29</v>
      </c>
      <c r="J34" s="216">
        <v>3.11</v>
      </c>
      <c r="K34" s="216">
        <v>244.86</v>
      </c>
      <c r="L34" s="216">
        <v>12.4</v>
      </c>
      <c r="M34" s="216">
        <v>2.36</v>
      </c>
      <c r="N34" s="216">
        <v>1.95</v>
      </c>
      <c r="O34" s="216">
        <v>2.72</v>
      </c>
      <c r="P34" s="216">
        <v>1.17</v>
      </c>
      <c r="Q34" s="216">
        <v>5.04</v>
      </c>
      <c r="R34" s="216">
        <v>13.58</v>
      </c>
      <c r="S34" s="216">
        <v>6.46</v>
      </c>
      <c r="T34" s="216">
        <v>1.21</v>
      </c>
      <c r="U34" s="216">
        <v>1.84</v>
      </c>
      <c r="V34" s="216">
        <v>6.21</v>
      </c>
      <c r="W34" s="216">
        <v>13.44</v>
      </c>
      <c r="X34" s="216">
        <v>45.5</v>
      </c>
      <c r="Y34" s="216">
        <v>0</v>
      </c>
      <c r="Z34" s="216">
        <v>41.83</v>
      </c>
      <c r="AA34" s="216">
        <v>21.16</v>
      </c>
      <c r="AB34" s="216">
        <v>0</v>
      </c>
      <c r="AC34" s="216">
        <v>0.42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17.36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13.74</v>
      </c>
      <c r="D35" s="216">
        <v>1.79</v>
      </c>
      <c r="E35" s="216">
        <v>0</v>
      </c>
      <c r="F35" s="216">
        <v>0</v>
      </c>
      <c r="G35" s="216">
        <v>34.89</v>
      </c>
      <c r="H35" s="216">
        <v>0</v>
      </c>
      <c r="I35" s="216">
        <v>42.29</v>
      </c>
      <c r="J35" s="216">
        <v>3.11</v>
      </c>
      <c r="K35" s="216">
        <v>244.86</v>
      </c>
      <c r="L35" s="216">
        <v>12.35</v>
      </c>
      <c r="M35" s="216">
        <v>2.36</v>
      </c>
      <c r="N35" s="216">
        <v>1.95</v>
      </c>
      <c r="O35" s="216">
        <v>2.72</v>
      </c>
      <c r="P35" s="216">
        <v>1.17</v>
      </c>
      <c r="Q35" s="216">
        <v>5.04</v>
      </c>
      <c r="R35" s="216">
        <v>14.18</v>
      </c>
      <c r="S35" s="216">
        <v>6.46</v>
      </c>
      <c r="T35" s="216">
        <v>1.21</v>
      </c>
      <c r="U35" s="216">
        <v>1.84</v>
      </c>
      <c r="V35" s="216">
        <v>6.21</v>
      </c>
      <c r="W35" s="216">
        <v>11.65</v>
      </c>
      <c r="X35" s="216">
        <v>45.5</v>
      </c>
      <c r="Y35" s="216">
        <v>0</v>
      </c>
      <c r="Z35" s="216">
        <v>41.83</v>
      </c>
      <c r="AA35" s="216">
        <v>21.16</v>
      </c>
      <c r="AB35" s="216">
        <v>0</v>
      </c>
      <c r="AC35" s="216">
        <v>0.42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15.59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13.74</v>
      </c>
      <c r="D36" s="216">
        <v>1.79</v>
      </c>
      <c r="E36" s="216">
        <v>0</v>
      </c>
      <c r="F36" s="216">
        <v>0</v>
      </c>
      <c r="G36" s="216">
        <v>34.89</v>
      </c>
      <c r="H36" s="216">
        <v>0</v>
      </c>
      <c r="I36" s="216">
        <v>42.29</v>
      </c>
      <c r="J36" s="216">
        <v>3.11</v>
      </c>
      <c r="K36" s="216">
        <v>244.86</v>
      </c>
      <c r="L36" s="216">
        <v>12.35</v>
      </c>
      <c r="M36" s="216">
        <v>2.36</v>
      </c>
      <c r="N36" s="216">
        <v>1.95</v>
      </c>
      <c r="O36" s="216">
        <v>2.72</v>
      </c>
      <c r="P36" s="216">
        <v>1.17</v>
      </c>
      <c r="Q36" s="216">
        <v>5.04</v>
      </c>
      <c r="R36" s="216">
        <v>14.18</v>
      </c>
      <c r="S36" s="216">
        <v>6.46</v>
      </c>
      <c r="T36" s="216">
        <v>1.21</v>
      </c>
      <c r="U36" s="216">
        <v>1.84</v>
      </c>
      <c r="V36" s="216">
        <v>6.21</v>
      </c>
      <c r="W36" s="216">
        <v>13.44</v>
      </c>
      <c r="X36" s="216">
        <v>45.5</v>
      </c>
      <c r="Y36" s="216">
        <v>0</v>
      </c>
      <c r="Z36" s="216">
        <v>41.83</v>
      </c>
      <c r="AA36" s="216">
        <v>21.16</v>
      </c>
      <c r="AB36" s="216">
        <v>0</v>
      </c>
      <c r="AC36" s="216">
        <v>0.42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15.59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13.74</v>
      </c>
      <c r="D37" s="216">
        <v>1.79</v>
      </c>
      <c r="E37" s="216">
        <v>0</v>
      </c>
      <c r="F37" s="216">
        <v>0</v>
      </c>
      <c r="G37" s="216">
        <v>34.89</v>
      </c>
      <c r="H37" s="216">
        <v>0</v>
      </c>
      <c r="I37" s="216">
        <v>42.29</v>
      </c>
      <c r="J37" s="216">
        <v>3.11</v>
      </c>
      <c r="K37" s="216">
        <v>244.86</v>
      </c>
      <c r="L37" s="216">
        <v>12.35</v>
      </c>
      <c r="M37" s="216">
        <v>2.36</v>
      </c>
      <c r="N37" s="216">
        <v>1.95</v>
      </c>
      <c r="O37" s="216">
        <v>2.72</v>
      </c>
      <c r="P37" s="216">
        <v>1.17</v>
      </c>
      <c r="Q37" s="216">
        <v>5.21</v>
      </c>
      <c r="R37" s="216">
        <v>14.18</v>
      </c>
      <c r="S37" s="216">
        <v>6.46</v>
      </c>
      <c r="T37" s="216">
        <v>1.21</v>
      </c>
      <c r="U37" s="216">
        <v>1.84</v>
      </c>
      <c r="V37" s="216">
        <v>6.21</v>
      </c>
      <c r="W37" s="216">
        <v>13.44</v>
      </c>
      <c r="X37" s="216">
        <v>45.5</v>
      </c>
      <c r="Y37" s="216">
        <v>0</v>
      </c>
      <c r="Z37" s="216">
        <v>41.83</v>
      </c>
      <c r="AA37" s="216">
        <v>21.16</v>
      </c>
      <c r="AB37" s="216">
        <v>0</v>
      </c>
      <c r="AC37" s="216">
        <v>0.42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15.59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13.74</v>
      </c>
      <c r="D38" s="216">
        <v>1.79</v>
      </c>
      <c r="E38" s="216">
        <v>0</v>
      </c>
      <c r="F38" s="216">
        <v>0</v>
      </c>
      <c r="G38" s="216">
        <v>34.89</v>
      </c>
      <c r="H38" s="216">
        <v>0</v>
      </c>
      <c r="I38" s="216">
        <v>42.29</v>
      </c>
      <c r="J38" s="216">
        <v>3.11</v>
      </c>
      <c r="K38" s="216">
        <v>244.86</v>
      </c>
      <c r="L38" s="216">
        <v>12.35</v>
      </c>
      <c r="M38" s="216">
        <v>2.36</v>
      </c>
      <c r="N38" s="216">
        <v>1.95</v>
      </c>
      <c r="O38" s="216">
        <v>2.72</v>
      </c>
      <c r="P38" s="216">
        <v>1.17</v>
      </c>
      <c r="Q38" s="216">
        <v>5.21</v>
      </c>
      <c r="R38" s="216">
        <v>12.22</v>
      </c>
      <c r="S38" s="216">
        <v>6.46</v>
      </c>
      <c r="T38" s="216">
        <v>1.21</v>
      </c>
      <c r="U38" s="216">
        <v>1.84</v>
      </c>
      <c r="V38" s="216">
        <v>6.21</v>
      </c>
      <c r="W38" s="216">
        <v>13.44</v>
      </c>
      <c r="X38" s="216">
        <v>45.5</v>
      </c>
      <c r="Y38" s="216">
        <v>0</v>
      </c>
      <c r="Z38" s="216">
        <v>30.98</v>
      </c>
      <c r="AA38" s="216">
        <v>21.16</v>
      </c>
      <c r="AB38" s="216">
        <v>0</v>
      </c>
      <c r="AC38" s="216">
        <v>0.42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15.59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13.74</v>
      </c>
      <c r="D39" s="216">
        <v>1.79</v>
      </c>
      <c r="E39" s="216">
        <v>0</v>
      </c>
      <c r="F39" s="216">
        <v>0</v>
      </c>
      <c r="G39" s="216">
        <v>34.89</v>
      </c>
      <c r="H39" s="216">
        <v>0</v>
      </c>
      <c r="I39" s="216">
        <v>41.67</v>
      </c>
      <c r="J39" s="216">
        <v>3.11</v>
      </c>
      <c r="K39" s="216">
        <v>245.33</v>
      </c>
      <c r="L39" s="216">
        <v>12.4</v>
      </c>
      <c r="M39" s="216">
        <v>2.36</v>
      </c>
      <c r="N39" s="216">
        <v>1.95</v>
      </c>
      <c r="O39" s="216">
        <v>2.72</v>
      </c>
      <c r="P39" s="216">
        <v>1.17</v>
      </c>
      <c r="Q39" s="216">
        <v>5.21</v>
      </c>
      <c r="R39" s="216">
        <v>13.07</v>
      </c>
      <c r="S39" s="216">
        <v>6.49</v>
      </c>
      <c r="T39" s="216">
        <v>1.18</v>
      </c>
      <c r="U39" s="216">
        <v>1.84</v>
      </c>
      <c r="V39" s="216">
        <v>6.21</v>
      </c>
      <c r="W39" s="216">
        <v>13.44</v>
      </c>
      <c r="X39" s="216">
        <v>45.5</v>
      </c>
      <c r="Y39" s="216">
        <v>0</v>
      </c>
      <c r="Z39" s="216">
        <v>42.23</v>
      </c>
      <c r="AA39" s="216">
        <v>21.16</v>
      </c>
      <c r="AB39" s="216">
        <v>0</v>
      </c>
      <c r="AC39" s="216">
        <v>0.42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14.04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13.74</v>
      </c>
      <c r="D40" s="216">
        <v>1.79</v>
      </c>
      <c r="E40" s="216">
        <v>0</v>
      </c>
      <c r="F40" s="216">
        <v>0</v>
      </c>
      <c r="G40" s="216">
        <v>34.89</v>
      </c>
      <c r="H40" s="216">
        <v>0</v>
      </c>
      <c r="I40" s="216">
        <v>41.67</v>
      </c>
      <c r="J40" s="216">
        <v>3.11</v>
      </c>
      <c r="K40" s="216">
        <v>245.33</v>
      </c>
      <c r="L40" s="216">
        <v>12.4</v>
      </c>
      <c r="M40" s="216">
        <v>2.36</v>
      </c>
      <c r="N40" s="216">
        <v>1.95</v>
      </c>
      <c r="O40" s="216">
        <v>2.72</v>
      </c>
      <c r="P40" s="216">
        <v>1.17</v>
      </c>
      <c r="Q40" s="216">
        <v>5.21</v>
      </c>
      <c r="R40" s="216">
        <v>13.07</v>
      </c>
      <c r="S40" s="216">
        <v>6.49</v>
      </c>
      <c r="T40" s="216">
        <v>1.18</v>
      </c>
      <c r="U40" s="216">
        <v>1.84</v>
      </c>
      <c r="V40" s="216">
        <v>6.21</v>
      </c>
      <c r="W40" s="216">
        <v>13.44</v>
      </c>
      <c r="X40" s="216">
        <v>21.39</v>
      </c>
      <c r="Y40" s="216">
        <v>0</v>
      </c>
      <c r="Z40" s="216">
        <v>42.23</v>
      </c>
      <c r="AA40" s="216">
        <v>21.16</v>
      </c>
      <c r="AB40" s="216">
        <v>0</v>
      </c>
      <c r="AC40" s="216">
        <v>0.42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14.04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13.74</v>
      </c>
      <c r="D41" s="216">
        <v>1.79</v>
      </c>
      <c r="E41" s="216">
        <v>0</v>
      </c>
      <c r="F41" s="216">
        <v>0</v>
      </c>
      <c r="G41" s="216">
        <v>34.89</v>
      </c>
      <c r="H41" s="216">
        <v>0</v>
      </c>
      <c r="I41" s="216">
        <v>41.67</v>
      </c>
      <c r="J41" s="216">
        <v>3.11</v>
      </c>
      <c r="K41" s="216">
        <v>245.33</v>
      </c>
      <c r="L41" s="216">
        <v>12.4</v>
      </c>
      <c r="M41" s="216">
        <v>2.36</v>
      </c>
      <c r="N41" s="216">
        <v>1.95</v>
      </c>
      <c r="O41" s="216">
        <v>2.72</v>
      </c>
      <c r="P41" s="216">
        <v>1.06</v>
      </c>
      <c r="Q41" s="216">
        <v>5.21</v>
      </c>
      <c r="R41" s="216">
        <v>13.07</v>
      </c>
      <c r="S41" s="216">
        <v>6.49</v>
      </c>
      <c r="T41" s="216">
        <v>1.18</v>
      </c>
      <c r="U41" s="216">
        <v>1.84</v>
      </c>
      <c r="V41" s="216">
        <v>6.21</v>
      </c>
      <c r="W41" s="216">
        <v>13.44</v>
      </c>
      <c r="X41" s="216">
        <v>2.2999999999999998</v>
      </c>
      <c r="Y41" s="216">
        <v>0</v>
      </c>
      <c r="Z41" s="216">
        <v>41.83</v>
      </c>
      <c r="AA41" s="216">
        <v>21.16</v>
      </c>
      <c r="AB41" s="216">
        <v>0</v>
      </c>
      <c r="AC41" s="216">
        <v>0.42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14.04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13.74</v>
      </c>
      <c r="D42" s="216">
        <v>1.79</v>
      </c>
      <c r="E42" s="216">
        <v>0</v>
      </c>
      <c r="F42" s="216">
        <v>0</v>
      </c>
      <c r="G42" s="216">
        <v>34.89</v>
      </c>
      <c r="H42" s="216">
        <v>0</v>
      </c>
      <c r="I42" s="216">
        <v>41.67</v>
      </c>
      <c r="J42" s="216">
        <v>3.11</v>
      </c>
      <c r="K42" s="216">
        <v>245.33</v>
      </c>
      <c r="L42" s="216">
        <v>12.4</v>
      </c>
      <c r="M42" s="216">
        <v>2.36</v>
      </c>
      <c r="N42" s="216">
        <v>1.95</v>
      </c>
      <c r="O42" s="216">
        <v>2.72</v>
      </c>
      <c r="P42" s="216">
        <v>1.05</v>
      </c>
      <c r="Q42" s="216">
        <v>5.21</v>
      </c>
      <c r="R42" s="216">
        <v>13.07</v>
      </c>
      <c r="S42" s="216">
        <v>6.49</v>
      </c>
      <c r="T42" s="216">
        <v>1.18</v>
      </c>
      <c r="U42" s="216">
        <v>1.84</v>
      </c>
      <c r="V42" s="216">
        <v>6.21</v>
      </c>
      <c r="W42" s="216">
        <v>13.44</v>
      </c>
      <c r="X42" s="216">
        <v>2.2999999999999998</v>
      </c>
      <c r="Y42" s="216">
        <v>0</v>
      </c>
      <c r="Z42" s="216">
        <v>41.83</v>
      </c>
      <c r="AA42" s="216">
        <v>21.16</v>
      </c>
      <c r="AB42" s="216">
        <v>0</v>
      </c>
      <c r="AC42" s="216">
        <v>0.42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14.04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13.74</v>
      </c>
      <c r="D43" s="216">
        <v>1.79</v>
      </c>
      <c r="E43" s="216">
        <v>0</v>
      </c>
      <c r="F43" s="216">
        <v>0</v>
      </c>
      <c r="G43" s="216">
        <v>34.89</v>
      </c>
      <c r="H43" s="216">
        <v>0</v>
      </c>
      <c r="I43" s="216">
        <v>41.67</v>
      </c>
      <c r="J43" s="216">
        <v>3.11</v>
      </c>
      <c r="K43" s="216">
        <v>245.33</v>
      </c>
      <c r="L43" s="216">
        <v>12.4</v>
      </c>
      <c r="M43" s="216">
        <v>2.36</v>
      </c>
      <c r="N43" s="216">
        <v>1.95</v>
      </c>
      <c r="O43" s="216">
        <v>2.72</v>
      </c>
      <c r="P43" s="216">
        <v>1.05</v>
      </c>
      <c r="Q43" s="216">
        <v>5.51</v>
      </c>
      <c r="R43" s="216">
        <v>13.07</v>
      </c>
      <c r="S43" s="216">
        <v>6.49</v>
      </c>
      <c r="T43" s="216">
        <v>1.21</v>
      </c>
      <c r="U43" s="216">
        <v>1.84</v>
      </c>
      <c r="V43" s="216">
        <v>6.21</v>
      </c>
      <c r="W43" s="216">
        <v>13.44</v>
      </c>
      <c r="X43" s="216">
        <v>2.2999999999999998</v>
      </c>
      <c r="Y43" s="216">
        <v>0</v>
      </c>
      <c r="Z43" s="216">
        <v>41.83</v>
      </c>
      <c r="AA43" s="216">
        <v>21.16</v>
      </c>
      <c r="AB43" s="216">
        <v>0</v>
      </c>
      <c r="AC43" s="216">
        <v>0.42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14.04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13.74</v>
      </c>
      <c r="D44" s="216">
        <v>1.79</v>
      </c>
      <c r="E44" s="216">
        <v>0</v>
      </c>
      <c r="F44" s="216">
        <v>0</v>
      </c>
      <c r="G44" s="216">
        <v>34.89</v>
      </c>
      <c r="H44" s="216">
        <v>0</v>
      </c>
      <c r="I44" s="216">
        <v>41.67</v>
      </c>
      <c r="J44" s="216">
        <v>3.11</v>
      </c>
      <c r="K44" s="216">
        <v>245.33</v>
      </c>
      <c r="L44" s="216">
        <v>12.4</v>
      </c>
      <c r="M44" s="216">
        <v>2.36</v>
      </c>
      <c r="N44" s="216">
        <v>1.95</v>
      </c>
      <c r="O44" s="216">
        <v>2.72</v>
      </c>
      <c r="P44" s="216">
        <v>1.05</v>
      </c>
      <c r="Q44" s="216">
        <v>5.51</v>
      </c>
      <c r="R44" s="216">
        <v>13.07</v>
      </c>
      <c r="S44" s="216">
        <v>6.49</v>
      </c>
      <c r="T44" s="216">
        <v>1.21</v>
      </c>
      <c r="U44" s="216">
        <v>1.84</v>
      </c>
      <c r="V44" s="216">
        <v>6.21</v>
      </c>
      <c r="W44" s="216">
        <v>13.44</v>
      </c>
      <c r="X44" s="216">
        <v>2.2999999999999998</v>
      </c>
      <c r="Y44" s="216">
        <v>0</v>
      </c>
      <c r="Z44" s="216">
        <v>41.83</v>
      </c>
      <c r="AA44" s="216">
        <v>21.16</v>
      </c>
      <c r="AB44" s="216">
        <v>0</v>
      </c>
      <c r="AC44" s="216">
        <v>0.42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14.04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13.74</v>
      </c>
      <c r="D45" s="216">
        <v>1.79</v>
      </c>
      <c r="E45" s="216">
        <v>0</v>
      </c>
      <c r="F45" s="216">
        <v>0</v>
      </c>
      <c r="G45" s="216">
        <v>34.89</v>
      </c>
      <c r="H45" s="216">
        <v>0</v>
      </c>
      <c r="I45" s="216">
        <v>41.67</v>
      </c>
      <c r="J45" s="216">
        <v>3.11</v>
      </c>
      <c r="K45" s="216">
        <v>245.33</v>
      </c>
      <c r="L45" s="216">
        <v>12.4</v>
      </c>
      <c r="M45" s="216">
        <v>2.36</v>
      </c>
      <c r="N45" s="216">
        <v>1.95</v>
      </c>
      <c r="O45" s="216">
        <v>2.72</v>
      </c>
      <c r="P45" s="216">
        <v>1.05</v>
      </c>
      <c r="Q45" s="216">
        <v>5.51</v>
      </c>
      <c r="R45" s="216">
        <v>13.07</v>
      </c>
      <c r="S45" s="216">
        <v>6.49</v>
      </c>
      <c r="T45" s="216">
        <v>1.21</v>
      </c>
      <c r="U45" s="216">
        <v>1.84</v>
      </c>
      <c r="V45" s="216">
        <v>6.21</v>
      </c>
      <c r="W45" s="216">
        <v>13.44</v>
      </c>
      <c r="X45" s="216">
        <v>2.2999999999999998</v>
      </c>
      <c r="Y45" s="216">
        <v>0</v>
      </c>
      <c r="Z45" s="216">
        <v>41.83</v>
      </c>
      <c r="AA45" s="216">
        <v>21.16</v>
      </c>
      <c r="AB45" s="216">
        <v>0</v>
      </c>
      <c r="AC45" s="216">
        <v>0.42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14.04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13.74</v>
      </c>
      <c r="D46" s="216">
        <v>1.79</v>
      </c>
      <c r="E46" s="216">
        <v>0</v>
      </c>
      <c r="F46" s="216">
        <v>0</v>
      </c>
      <c r="G46" s="216">
        <v>34.89</v>
      </c>
      <c r="H46" s="216">
        <v>0</v>
      </c>
      <c r="I46" s="216">
        <v>41.67</v>
      </c>
      <c r="J46" s="216">
        <v>3.11</v>
      </c>
      <c r="K46" s="216">
        <v>245.33</v>
      </c>
      <c r="L46" s="216">
        <v>12.4</v>
      </c>
      <c r="M46" s="216">
        <v>2.36</v>
      </c>
      <c r="N46" s="216">
        <v>1.95</v>
      </c>
      <c r="O46" s="216">
        <v>2.72</v>
      </c>
      <c r="P46" s="216">
        <v>1.05</v>
      </c>
      <c r="Q46" s="216">
        <v>5.51</v>
      </c>
      <c r="R46" s="216">
        <v>13.07</v>
      </c>
      <c r="S46" s="216">
        <v>6.49</v>
      </c>
      <c r="T46" s="216">
        <v>1.21</v>
      </c>
      <c r="U46" s="216">
        <v>1.84</v>
      </c>
      <c r="V46" s="216">
        <v>6.21</v>
      </c>
      <c r="W46" s="216">
        <v>13.44</v>
      </c>
      <c r="X46" s="216">
        <v>2.2999999999999998</v>
      </c>
      <c r="Y46" s="216">
        <v>0</v>
      </c>
      <c r="Z46" s="216">
        <v>41.83</v>
      </c>
      <c r="AA46" s="216">
        <v>21.16</v>
      </c>
      <c r="AB46" s="216">
        <v>0</v>
      </c>
      <c r="AC46" s="216">
        <v>0.42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14.04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13.74</v>
      </c>
      <c r="D47" s="216">
        <v>1.79</v>
      </c>
      <c r="E47" s="216">
        <v>0</v>
      </c>
      <c r="F47" s="216">
        <v>0</v>
      </c>
      <c r="G47" s="216">
        <v>34.89</v>
      </c>
      <c r="H47" s="216">
        <v>0</v>
      </c>
      <c r="I47" s="216">
        <v>41.67</v>
      </c>
      <c r="J47" s="216">
        <v>3.11</v>
      </c>
      <c r="K47" s="216">
        <v>245.33</v>
      </c>
      <c r="L47" s="216">
        <v>12.4</v>
      </c>
      <c r="M47" s="216">
        <v>2.36</v>
      </c>
      <c r="N47" s="216">
        <v>1.95</v>
      </c>
      <c r="O47" s="216">
        <v>2.72</v>
      </c>
      <c r="P47" s="216">
        <v>1.05</v>
      </c>
      <c r="Q47" s="216">
        <v>5.51</v>
      </c>
      <c r="R47" s="216">
        <v>13.07</v>
      </c>
      <c r="S47" s="216">
        <v>6.49</v>
      </c>
      <c r="T47" s="216">
        <v>1.21</v>
      </c>
      <c r="U47" s="216">
        <v>1.84</v>
      </c>
      <c r="V47" s="216">
        <v>6.21</v>
      </c>
      <c r="W47" s="216">
        <v>13.44</v>
      </c>
      <c r="X47" s="216">
        <v>50.32</v>
      </c>
      <c r="Y47" s="216">
        <v>0</v>
      </c>
      <c r="Z47" s="216">
        <v>41.83</v>
      </c>
      <c r="AA47" s="216">
        <v>21.16</v>
      </c>
      <c r="AB47" s="216">
        <v>0</v>
      </c>
      <c r="AC47" s="216">
        <v>0.42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14.04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13.74</v>
      </c>
      <c r="D48" s="216">
        <v>1.79</v>
      </c>
      <c r="E48" s="216">
        <v>0</v>
      </c>
      <c r="F48" s="216">
        <v>0</v>
      </c>
      <c r="G48" s="216">
        <v>34.89</v>
      </c>
      <c r="H48" s="216">
        <v>0</v>
      </c>
      <c r="I48" s="216">
        <v>41.67</v>
      </c>
      <c r="J48" s="216">
        <v>3.11</v>
      </c>
      <c r="K48" s="216">
        <v>245.33</v>
      </c>
      <c r="L48" s="216">
        <v>12.4</v>
      </c>
      <c r="M48" s="216">
        <v>2.36</v>
      </c>
      <c r="N48" s="216">
        <v>1.95</v>
      </c>
      <c r="O48" s="216">
        <v>2.72</v>
      </c>
      <c r="P48" s="216">
        <v>1.05</v>
      </c>
      <c r="Q48" s="216">
        <v>5.51</v>
      </c>
      <c r="R48" s="216">
        <v>13.07</v>
      </c>
      <c r="S48" s="216">
        <v>6.49</v>
      </c>
      <c r="T48" s="216">
        <v>1.21</v>
      </c>
      <c r="U48" s="216">
        <v>1.84</v>
      </c>
      <c r="V48" s="216">
        <v>6.21</v>
      </c>
      <c r="W48" s="216">
        <v>13.44</v>
      </c>
      <c r="X48" s="216">
        <v>50.32</v>
      </c>
      <c r="Y48" s="216">
        <v>0</v>
      </c>
      <c r="Z48" s="216">
        <v>41.83</v>
      </c>
      <c r="AA48" s="216">
        <v>21.16</v>
      </c>
      <c r="AB48" s="216">
        <v>0</v>
      </c>
      <c r="AC48" s="216">
        <v>0.42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14.04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13.74</v>
      </c>
      <c r="D49" s="216">
        <v>1.79</v>
      </c>
      <c r="E49" s="216">
        <v>0</v>
      </c>
      <c r="F49" s="216">
        <v>0</v>
      </c>
      <c r="G49" s="216">
        <v>34.89</v>
      </c>
      <c r="H49" s="216">
        <v>0</v>
      </c>
      <c r="I49" s="216">
        <v>41.67</v>
      </c>
      <c r="J49" s="216">
        <v>3.11</v>
      </c>
      <c r="K49" s="216">
        <v>244.86</v>
      </c>
      <c r="L49" s="216">
        <v>12.4</v>
      </c>
      <c r="M49" s="216">
        <v>2.36</v>
      </c>
      <c r="N49" s="216">
        <v>1.95</v>
      </c>
      <c r="O49" s="216">
        <v>2.72</v>
      </c>
      <c r="P49" s="216">
        <v>1.23</v>
      </c>
      <c r="Q49" s="216">
        <v>5.09</v>
      </c>
      <c r="R49" s="216">
        <v>10.8</v>
      </c>
      <c r="S49" s="216">
        <v>6.46</v>
      </c>
      <c r="T49" s="216">
        <v>1.21</v>
      </c>
      <c r="U49" s="216">
        <v>1.84</v>
      </c>
      <c r="V49" s="216">
        <v>6.21</v>
      </c>
      <c r="W49" s="216">
        <v>13.44</v>
      </c>
      <c r="X49" s="216">
        <v>50.32</v>
      </c>
      <c r="Y49" s="216">
        <v>0</v>
      </c>
      <c r="Z49" s="216">
        <v>41.83</v>
      </c>
      <c r="AA49" s="216">
        <v>21.16</v>
      </c>
      <c r="AB49" s="216">
        <v>0</v>
      </c>
      <c r="AC49" s="216">
        <v>0.42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14.04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13.74</v>
      </c>
      <c r="D50" s="216">
        <v>1.79</v>
      </c>
      <c r="E50" s="216">
        <v>0</v>
      </c>
      <c r="F50" s="216">
        <v>0</v>
      </c>
      <c r="G50" s="216">
        <v>34.89</v>
      </c>
      <c r="H50" s="216">
        <v>0</v>
      </c>
      <c r="I50" s="216">
        <v>41.67</v>
      </c>
      <c r="J50" s="216">
        <v>3.11</v>
      </c>
      <c r="K50" s="216">
        <v>244.86</v>
      </c>
      <c r="L50" s="216">
        <v>12.4</v>
      </c>
      <c r="M50" s="216">
        <v>2.36</v>
      </c>
      <c r="N50" s="216">
        <v>1.95</v>
      </c>
      <c r="O50" s="216">
        <v>2.72</v>
      </c>
      <c r="P50" s="216">
        <v>1.23</v>
      </c>
      <c r="Q50" s="216">
        <v>5.09</v>
      </c>
      <c r="R50" s="216">
        <v>10.8</v>
      </c>
      <c r="S50" s="216">
        <v>6.46</v>
      </c>
      <c r="T50" s="216">
        <v>1.21</v>
      </c>
      <c r="U50" s="216">
        <v>1.84</v>
      </c>
      <c r="V50" s="216">
        <v>6.21</v>
      </c>
      <c r="W50" s="216">
        <v>13.44</v>
      </c>
      <c r="X50" s="216">
        <v>50.32</v>
      </c>
      <c r="Y50" s="216">
        <v>0</v>
      </c>
      <c r="Z50" s="216">
        <v>41.83</v>
      </c>
      <c r="AA50" s="216">
        <v>21.16</v>
      </c>
      <c r="AB50" s="216">
        <v>0</v>
      </c>
      <c r="AC50" s="216">
        <v>0.42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14.04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13.74</v>
      </c>
      <c r="D51" s="216">
        <v>1.79</v>
      </c>
      <c r="E51" s="216">
        <v>0</v>
      </c>
      <c r="F51" s="216">
        <v>0</v>
      </c>
      <c r="G51" s="216">
        <v>34.89</v>
      </c>
      <c r="H51" s="216">
        <v>0</v>
      </c>
      <c r="I51" s="216">
        <v>40.43</v>
      </c>
      <c r="J51" s="216">
        <v>3.11</v>
      </c>
      <c r="K51" s="216">
        <v>244.86</v>
      </c>
      <c r="L51" s="216">
        <v>11.43</v>
      </c>
      <c r="M51" s="216">
        <v>2.36</v>
      </c>
      <c r="N51" s="216">
        <v>1.95</v>
      </c>
      <c r="O51" s="216">
        <v>2.72</v>
      </c>
      <c r="P51" s="216">
        <v>1.06</v>
      </c>
      <c r="Q51" s="216">
        <v>4.96</v>
      </c>
      <c r="R51" s="216">
        <v>0.7</v>
      </c>
      <c r="S51" s="216">
        <v>6.26</v>
      </c>
      <c r="T51" s="216">
        <v>0.7</v>
      </c>
      <c r="U51" s="216">
        <v>1.84</v>
      </c>
      <c r="V51" s="216">
        <v>0.32</v>
      </c>
      <c r="W51" s="216">
        <v>3.79</v>
      </c>
      <c r="X51" s="216">
        <v>2.2999999999999998</v>
      </c>
      <c r="Y51" s="216">
        <v>0</v>
      </c>
      <c r="Z51" s="216">
        <v>16.05</v>
      </c>
      <c r="AA51" s="216">
        <v>1.23</v>
      </c>
      <c r="AB51" s="216">
        <v>0</v>
      </c>
      <c r="AC51" s="216">
        <v>0.42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12.48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13.74</v>
      </c>
      <c r="D52" s="216">
        <v>1.79</v>
      </c>
      <c r="E52" s="216">
        <v>0</v>
      </c>
      <c r="F52" s="216">
        <v>0</v>
      </c>
      <c r="G52" s="216">
        <v>34.89</v>
      </c>
      <c r="H52" s="216">
        <v>0</v>
      </c>
      <c r="I52" s="216">
        <v>40.43</v>
      </c>
      <c r="J52" s="216">
        <v>3.11</v>
      </c>
      <c r="K52" s="216">
        <v>244.86</v>
      </c>
      <c r="L52" s="216">
        <v>11.43</v>
      </c>
      <c r="M52" s="216">
        <v>2.36</v>
      </c>
      <c r="N52" s="216">
        <v>1.95</v>
      </c>
      <c r="O52" s="216">
        <v>2.72</v>
      </c>
      <c r="P52" s="216">
        <v>1.06</v>
      </c>
      <c r="Q52" s="216">
        <v>4.96</v>
      </c>
      <c r="R52" s="216">
        <v>0.7</v>
      </c>
      <c r="S52" s="216">
        <v>6.26</v>
      </c>
      <c r="T52" s="216">
        <v>0.7</v>
      </c>
      <c r="U52" s="216">
        <v>1.84</v>
      </c>
      <c r="V52" s="216">
        <v>0.32</v>
      </c>
      <c r="W52" s="216">
        <v>0.65</v>
      </c>
      <c r="X52" s="216">
        <v>2.2999999999999998</v>
      </c>
      <c r="Y52" s="216">
        <v>0</v>
      </c>
      <c r="Z52" s="216">
        <v>2.17</v>
      </c>
      <c r="AA52" s="216">
        <v>1.23</v>
      </c>
      <c r="AB52" s="216">
        <v>0</v>
      </c>
      <c r="AC52" s="216">
        <v>0.42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12.48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13.74</v>
      </c>
      <c r="D53" s="216">
        <v>1.79</v>
      </c>
      <c r="E53" s="216">
        <v>0</v>
      </c>
      <c r="F53" s="216">
        <v>0</v>
      </c>
      <c r="G53" s="216">
        <v>34.89</v>
      </c>
      <c r="H53" s="216">
        <v>0</v>
      </c>
      <c r="I53" s="216">
        <v>40.43</v>
      </c>
      <c r="J53" s="216">
        <v>3.11</v>
      </c>
      <c r="K53" s="216">
        <v>244.84</v>
      </c>
      <c r="L53" s="216">
        <v>11.43</v>
      </c>
      <c r="M53" s="216">
        <v>2.36</v>
      </c>
      <c r="N53" s="216">
        <v>1.95</v>
      </c>
      <c r="O53" s="216">
        <v>2.72</v>
      </c>
      <c r="P53" s="216">
        <v>1.06</v>
      </c>
      <c r="Q53" s="216">
        <v>4.96</v>
      </c>
      <c r="R53" s="216">
        <v>10.66</v>
      </c>
      <c r="S53" s="216">
        <v>6.26</v>
      </c>
      <c r="T53" s="216">
        <v>0.7</v>
      </c>
      <c r="U53" s="216">
        <v>1.84</v>
      </c>
      <c r="V53" s="216">
        <v>6.21</v>
      </c>
      <c r="W53" s="216">
        <v>13.44</v>
      </c>
      <c r="X53" s="216">
        <v>50.32</v>
      </c>
      <c r="Y53" s="216">
        <v>0</v>
      </c>
      <c r="Z53" s="216">
        <v>41.83</v>
      </c>
      <c r="AA53" s="216">
        <v>20.190000000000001</v>
      </c>
      <c r="AB53" s="216">
        <v>0</v>
      </c>
      <c r="AC53" s="216">
        <v>0.75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12.48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13.74</v>
      </c>
      <c r="D54" s="216">
        <v>1.79</v>
      </c>
      <c r="E54" s="216">
        <v>0</v>
      </c>
      <c r="F54" s="216">
        <v>0</v>
      </c>
      <c r="G54" s="216">
        <v>34.89</v>
      </c>
      <c r="H54" s="216">
        <v>0</v>
      </c>
      <c r="I54" s="216">
        <v>40.43</v>
      </c>
      <c r="J54" s="216">
        <v>3.11</v>
      </c>
      <c r="K54" s="216">
        <v>244.84</v>
      </c>
      <c r="L54" s="216">
        <v>11.43</v>
      </c>
      <c r="M54" s="216">
        <v>2.36</v>
      </c>
      <c r="N54" s="216">
        <v>1.95</v>
      </c>
      <c r="O54" s="216">
        <v>2.72</v>
      </c>
      <c r="P54" s="216">
        <v>1.06</v>
      </c>
      <c r="Q54" s="216">
        <v>4.96</v>
      </c>
      <c r="R54" s="216">
        <v>10.66</v>
      </c>
      <c r="S54" s="216">
        <v>6.26</v>
      </c>
      <c r="T54" s="216">
        <v>0.7</v>
      </c>
      <c r="U54" s="216">
        <v>1.84</v>
      </c>
      <c r="V54" s="216">
        <v>6.21</v>
      </c>
      <c r="W54" s="216">
        <v>13.44</v>
      </c>
      <c r="X54" s="216">
        <v>50.32</v>
      </c>
      <c r="Y54" s="216">
        <v>0</v>
      </c>
      <c r="Z54" s="216">
        <v>41.83</v>
      </c>
      <c r="AA54" s="216">
        <v>20.190000000000001</v>
      </c>
      <c r="AB54" s="216">
        <v>0</v>
      </c>
      <c r="AC54" s="216">
        <v>0.83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12.48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13.74</v>
      </c>
      <c r="D55" s="216">
        <v>1.79</v>
      </c>
      <c r="E55" s="216">
        <v>0</v>
      </c>
      <c r="F55" s="216">
        <v>0</v>
      </c>
      <c r="G55" s="216">
        <v>34.89</v>
      </c>
      <c r="H55" s="216">
        <v>0</v>
      </c>
      <c r="I55" s="216">
        <v>40.43</v>
      </c>
      <c r="J55" s="216">
        <v>3.11</v>
      </c>
      <c r="K55" s="216">
        <v>244.84</v>
      </c>
      <c r="L55" s="216">
        <v>11.43</v>
      </c>
      <c r="M55" s="216">
        <v>2.36</v>
      </c>
      <c r="N55" s="216">
        <v>1.95</v>
      </c>
      <c r="O55" s="216">
        <v>2.72</v>
      </c>
      <c r="P55" s="216">
        <v>1.06</v>
      </c>
      <c r="Q55" s="216">
        <v>4.96</v>
      </c>
      <c r="R55" s="216">
        <v>10.66</v>
      </c>
      <c r="S55" s="216">
        <v>6.26</v>
      </c>
      <c r="T55" s="216">
        <v>0.7</v>
      </c>
      <c r="U55" s="216">
        <v>1.84</v>
      </c>
      <c r="V55" s="216">
        <v>6.21</v>
      </c>
      <c r="W55" s="216">
        <v>13.44</v>
      </c>
      <c r="X55" s="216">
        <v>50.32</v>
      </c>
      <c r="Y55" s="216">
        <v>0</v>
      </c>
      <c r="Z55" s="216">
        <v>41.83</v>
      </c>
      <c r="AA55" s="216">
        <v>20.190000000000001</v>
      </c>
      <c r="AB55" s="216">
        <v>0</v>
      </c>
      <c r="AC55" s="216">
        <v>0.83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12.48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13.74</v>
      </c>
      <c r="D56" s="216">
        <v>1.79</v>
      </c>
      <c r="E56" s="216">
        <v>0</v>
      </c>
      <c r="F56" s="216">
        <v>0</v>
      </c>
      <c r="G56" s="216">
        <v>34.89</v>
      </c>
      <c r="H56" s="216">
        <v>0</v>
      </c>
      <c r="I56" s="216">
        <v>40.43</v>
      </c>
      <c r="J56" s="216">
        <v>3.11</v>
      </c>
      <c r="K56" s="216">
        <v>244.84</v>
      </c>
      <c r="L56" s="216">
        <v>11.43</v>
      </c>
      <c r="M56" s="216">
        <v>2.36</v>
      </c>
      <c r="N56" s="216">
        <v>1.95</v>
      </c>
      <c r="O56" s="216">
        <v>2.72</v>
      </c>
      <c r="P56" s="216">
        <v>1.06</v>
      </c>
      <c r="Q56" s="216">
        <v>4.96</v>
      </c>
      <c r="R56" s="216">
        <v>10.66</v>
      </c>
      <c r="S56" s="216">
        <v>6.26</v>
      </c>
      <c r="T56" s="216">
        <v>0.7</v>
      </c>
      <c r="U56" s="216">
        <v>1.84</v>
      </c>
      <c r="V56" s="216">
        <v>6.21</v>
      </c>
      <c r="W56" s="216">
        <v>13.44</v>
      </c>
      <c r="X56" s="216">
        <v>50.32</v>
      </c>
      <c r="Y56" s="216">
        <v>0</v>
      </c>
      <c r="Z56" s="216">
        <v>41.83</v>
      </c>
      <c r="AA56" s="216">
        <v>20.190000000000001</v>
      </c>
      <c r="AB56" s="216">
        <v>0</v>
      </c>
      <c r="AC56" s="216">
        <v>0.83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12.48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13.74</v>
      </c>
      <c r="D57" s="216">
        <v>1.79</v>
      </c>
      <c r="E57" s="216">
        <v>0</v>
      </c>
      <c r="F57" s="216">
        <v>0</v>
      </c>
      <c r="G57" s="216">
        <v>34.89</v>
      </c>
      <c r="H57" s="216">
        <v>0</v>
      </c>
      <c r="I57" s="216">
        <v>40.43</v>
      </c>
      <c r="J57" s="216">
        <v>3.11</v>
      </c>
      <c r="K57" s="216">
        <v>244.84</v>
      </c>
      <c r="L57" s="216">
        <v>11.43</v>
      </c>
      <c r="M57" s="216">
        <v>2.36</v>
      </c>
      <c r="N57" s="216">
        <v>1.95</v>
      </c>
      <c r="O57" s="216">
        <v>2.72</v>
      </c>
      <c r="P57" s="216">
        <v>1.1399999999999999</v>
      </c>
      <c r="Q57" s="216">
        <v>4.96</v>
      </c>
      <c r="R57" s="216">
        <v>10.66</v>
      </c>
      <c r="S57" s="216">
        <v>6.26</v>
      </c>
      <c r="T57" s="216">
        <v>0.7</v>
      </c>
      <c r="U57" s="216">
        <v>1.84</v>
      </c>
      <c r="V57" s="216">
        <v>6.21</v>
      </c>
      <c r="W57" s="216">
        <v>13.44</v>
      </c>
      <c r="X57" s="216">
        <v>50.32</v>
      </c>
      <c r="Y57" s="216">
        <v>0</v>
      </c>
      <c r="Z57" s="216">
        <v>41.83</v>
      </c>
      <c r="AA57" s="216">
        <v>20.190000000000001</v>
      </c>
      <c r="AB57" s="216">
        <v>0</v>
      </c>
      <c r="AC57" s="216">
        <v>0.83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12.48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13.74</v>
      </c>
      <c r="D58" s="216">
        <v>1.79</v>
      </c>
      <c r="E58" s="216">
        <v>0</v>
      </c>
      <c r="F58" s="216">
        <v>0</v>
      </c>
      <c r="G58" s="216">
        <v>34.89</v>
      </c>
      <c r="H58" s="216">
        <v>0</v>
      </c>
      <c r="I58" s="216">
        <v>40.43</v>
      </c>
      <c r="J58" s="216">
        <v>3.11</v>
      </c>
      <c r="K58" s="216">
        <v>244.84</v>
      </c>
      <c r="L58" s="216">
        <v>11.43</v>
      </c>
      <c r="M58" s="216">
        <v>2.36</v>
      </c>
      <c r="N58" s="216">
        <v>1.95</v>
      </c>
      <c r="O58" s="216">
        <v>2.72</v>
      </c>
      <c r="P58" s="216">
        <v>1.1399999999999999</v>
      </c>
      <c r="Q58" s="216">
        <v>4.96</v>
      </c>
      <c r="R58" s="216">
        <v>10.66</v>
      </c>
      <c r="S58" s="216">
        <v>6.26</v>
      </c>
      <c r="T58" s="216">
        <v>0.7</v>
      </c>
      <c r="U58" s="216">
        <v>1.84</v>
      </c>
      <c r="V58" s="216">
        <v>6.21</v>
      </c>
      <c r="W58" s="216">
        <v>13.44</v>
      </c>
      <c r="X58" s="216">
        <v>50.32</v>
      </c>
      <c r="Y58" s="216">
        <v>0</v>
      </c>
      <c r="Z58" s="216">
        <v>41.83</v>
      </c>
      <c r="AA58" s="216">
        <v>20.190000000000001</v>
      </c>
      <c r="AB58" s="216">
        <v>0</v>
      </c>
      <c r="AC58" s="216">
        <v>0.83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12.48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13.74</v>
      </c>
      <c r="D59" s="216">
        <v>1.79</v>
      </c>
      <c r="E59" s="216">
        <v>0</v>
      </c>
      <c r="F59" s="216">
        <v>0</v>
      </c>
      <c r="G59" s="216">
        <v>34.89</v>
      </c>
      <c r="H59" s="216">
        <v>0</v>
      </c>
      <c r="I59" s="216">
        <v>40.43</v>
      </c>
      <c r="J59" s="216">
        <v>3.11</v>
      </c>
      <c r="K59" s="216">
        <v>244.84</v>
      </c>
      <c r="L59" s="216">
        <v>11.43</v>
      </c>
      <c r="M59" s="216">
        <v>2.36</v>
      </c>
      <c r="N59" s="216">
        <v>1.95</v>
      </c>
      <c r="O59" s="216">
        <v>2.72</v>
      </c>
      <c r="P59" s="216">
        <v>1.1399999999999999</v>
      </c>
      <c r="Q59" s="216">
        <v>4.96</v>
      </c>
      <c r="R59" s="216">
        <v>10.66</v>
      </c>
      <c r="S59" s="216">
        <v>6.26</v>
      </c>
      <c r="T59" s="216">
        <v>0.7</v>
      </c>
      <c r="U59" s="216">
        <v>1.84</v>
      </c>
      <c r="V59" s="216">
        <v>6.21</v>
      </c>
      <c r="W59" s="216">
        <v>13.44</v>
      </c>
      <c r="X59" s="216">
        <v>50.32</v>
      </c>
      <c r="Y59" s="216">
        <v>0</v>
      </c>
      <c r="Z59" s="216">
        <v>41.83</v>
      </c>
      <c r="AA59" s="216">
        <v>20.190000000000001</v>
      </c>
      <c r="AB59" s="216">
        <v>0</v>
      </c>
      <c r="AC59" s="216">
        <v>1.25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10.68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13.74</v>
      </c>
      <c r="D60" s="216">
        <v>1.79</v>
      </c>
      <c r="E60" s="216">
        <v>0</v>
      </c>
      <c r="F60" s="216">
        <v>0</v>
      </c>
      <c r="G60" s="216">
        <v>34.89</v>
      </c>
      <c r="H60" s="216">
        <v>0</v>
      </c>
      <c r="I60" s="216">
        <v>40.43</v>
      </c>
      <c r="J60" s="216">
        <v>3.11</v>
      </c>
      <c r="K60" s="216">
        <v>244.84</v>
      </c>
      <c r="L60" s="216">
        <v>11.43</v>
      </c>
      <c r="M60" s="216">
        <v>2.36</v>
      </c>
      <c r="N60" s="216">
        <v>1.95</v>
      </c>
      <c r="O60" s="216">
        <v>2.72</v>
      </c>
      <c r="P60" s="216">
        <v>1.1399999999999999</v>
      </c>
      <c r="Q60" s="216">
        <v>4.96</v>
      </c>
      <c r="R60" s="216">
        <v>13.22</v>
      </c>
      <c r="S60" s="216">
        <v>6.26</v>
      </c>
      <c r="T60" s="216">
        <v>0.7</v>
      </c>
      <c r="U60" s="216">
        <v>1.84</v>
      </c>
      <c r="V60" s="216">
        <v>6.21</v>
      </c>
      <c r="W60" s="216">
        <v>13.44</v>
      </c>
      <c r="X60" s="216">
        <v>50.32</v>
      </c>
      <c r="Y60" s="216">
        <v>0</v>
      </c>
      <c r="Z60" s="216">
        <v>41.83</v>
      </c>
      <c r="AA60" s="216">
        <v>20.190000000000001</v>
      </c>
      <c r="AB60" s="216">
        <v>0</v>
      </c>
      <c r="AC60" s="216">
        <v>1.25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10.68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13.74</v>
      </c>
      <c r="D61" s="216">
        <v>1.79</v>
      </c>
      <c r="E61" s="216">
        <v>0</v>
      </c>
      <c r="F61" s="216">
        <v>0</v>
      </c>
      <c r="G61" s="216">
        <v>34.89</v>
      </c>
      <c r="H61" s="216">
        <v>0</v>
      </c>
      <c r="I61" s="216">
        <v>40.43</v>
      </c>
      <c r="J61" s="216">
        <v>3.11</v>
      </c>
      <c r="K61" s="216">
        <v>244.84</v>
      </c>
      <c r="L61" s="216">
        <v>11.43</v>
      </c>
      <c r="M61" s="216">
        <v>2.36</v>
      </c>
      <c r="N61" s="216">
        <v>1.95</v>
      </c>
      <c r="O61" s="216">
        <v>2.72</v>
      </c>
      <c r="P61" s="216">
        <v>1.1399999999999999</v>
      </c>
      <c r="Q61" s="216">
        <v>4.96</v>
      </c>
      <c r="R61" s="216">
        <v>13.22</v>
      </c>
      <c r="S61" s="216">
        <v>6.26</v>
      </c>
      <c r="T61" s="216">
        <v>0.7</v>
      </c>
      <c r="U61" s="216">
        <v>1.84</v>
      </c>
      <c r="V61" s="216">
        <v>6.21</v>
      </c>
      <c r="W61" s="216">
        <v>13.44</v>
      </c>
      <c r="X61" s="216">
        <v>50.32</v>
      </c>
      <c r="Y61" s="216">
        <v>0</v>
      </c>
      <c r="Z61" s="216">
        <v>41.83</v>
      </c>
      <c r="AA61" s="216">
        <v>20.190000000000001</v>
      </c>
      <c r="AB61" s="216">
        <v>0</v>
      </c>
      <c r="AC61" s="216">
        <v>1.25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10.68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13.74</v>
      </c>
      <c r="D62" s="216">
        <v>1.79</v>
      </c>
      <c r="E62" s="216">
        <v>0</v>
      </c>
      <c r="F62" s="216">
        <v>0</v>
      </c>
      <c r="G62" s="216">
        <v>34.89</v>
      </c>
      <c r="H62" s="216">
        <v>0</v>
      </c>
      <c r="I62" s="216">
        <v>40.43</v>
      </c>
      <c r="J62" s="216">
        <v>3.11</v>
      </c>
      <c r="K62" s="216">
        <v>244.84</v>
      </c>
      <c r="L62" s="216">
        <v>11.43</v>
      </c>
      <c r="M62" s="216">
        <v>2.36</v>
      </c>
      <c r="N62" s="216">
        <v>1.95</v>
      </c>
      <c r="O62" s="216">
        <v>2.72</v>
      </c>
      <c r="P62" s="216">
        <v>1.1399999999999999</v>
      </c>
      <c r="Q62" s="216">
        <v>4.96</v>
      </c>
      <c r="R62" s="216">
        <v>13.22</v>
      </c>
      <c r="S62" s="216">
        <v>6.26</v>
      </c>
      <c r="T62" s="216">
        <v>0.7</v>
      </c>
      <c r="U62" s="216">
        <v>1.84</v>
      </c>
      <c r="V62" s="216">
        <v>6.21</v>
      </c>
      <c r="W62" s="216">
        <v>13.44</v>
      </c>
      <c r="X62" s="216">
        <v>50.32</v>
      </c>
      <c r="Y62" s="216">
        <v>0</v>
      </c>
      <c r="Z62" s="216">
        <v>41.83</v>
      </c>
      <c r="AA62" s="216">
        <v>20.190000000000001</v>
      </c>
      <c r="AB62" s="216">
        <v>0</v>
      </c>
      <c r="AC62" s="216">
        <v>1.25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10.68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13.74</v>
      </c>
      <c r="D63" s="216">
        <v>1.79</v>
      </c>
      <c r="E63" s="216">
        <v>0</v>
      </c>
      <c r="F63" s="216">
        <v>0</v>
      </c>
      <c r="G63" s="216">
        <v>34.89</v>
      </c>
      <c r="H63" s="216">
        <v>0</v>
      </c>
      <c r="I63" s="216">
        <v>40.43</v>
      </c>
      <c r="J63" s="216">
        <v>3.11</v>
      </c>
      <c r="K63" s="216">
        <v>244.84</v>
      </c>
      <c r="L63" s="216">
        <v>11.43</v>
      </c>
      <c r="M63" s="216">
        <v>2.36</v>
      </c>
      <c r="N63" s="216">
        <v>1.95</v>
      </c>
      <c r="O63" s="216">
        <v>2.72</v>
      </c>
      <c r="P63" s="216">
        <v>1.1399999999999999</v>
      </c>
      <c r="Q63" s="216">
        <v>4.95</v>
      </c>
      <c r="R63" s="216">
        <v>13.22</v>
      </c>
      <c r="S63" s="216">
        <v>6.25</v>
      </c>
      <c r="T63" s="216">
        <v>0.7</v>
      </c>
      <c r="U63" s="216">
        <v>1.84</v>
      </c>
      <c r="V63" s="216">
        <v>6.21</v>
      </c>
      <c r="W63" s="216">
        <v>13.44</v>
      </c>
      <c r="X63" s="216">
        <v>2.2999999999999998</v>
      </c>
      <c r="Y63" s="216">
        <v>0</v>
      </c>
      <c r="Z63" s="216">
        <v>2.17</v>
      </c>
      <c r="AA63" s="216">
        <v>20.190000000000001</v>
      </c>
      <c r="AB63" s="216">
        <v>0</v>
      </c>
      <c r="AC63" s="216">
        <v>1.25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10.68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13.74</v>
      </c>
      <c r="D64" s="216">
        <v>1.79</v>
      </c>
      <c r="E64" s="216">
        <v>0</v>
      </c>
      <c r="F64" s="216">
        <v>0</v>
      </c>
      <c r="G64" s="216">
        <v>34.89</v>
      </c>
      <c r="H64" s="216">
        <v>0</v>
      </c>
      <c r="I64" s="216">
        <v>40.43</v>
      </c>
      <c r="J64" s="216">
        <v>3.11</v>
      </c>
      <c r="K64" s="216">
        <v>244.57</v>
      </c>
      <c r="L64" s="216">
        <v>11.39</v>
      </c>
      <c r="M64" s="216">
        <v>2.36</v>
      </c>
      <c r="N64" s="216">
        <v>1.95</v>
      </c>
      <c r="O64" s="216">
        <v>2.72</v>
      </c>
      <c r="P64" s="216">
        <v>1.1399999999999999</v>
      </c>
      <c r="Q64" s="216">
        <v>4.95</v>
      </c>
      <c r="R64" s="216">
        <v>13.22</v>
      </c>
      <c r="S64" s="216">
        <v>6.25</v>
      </c>
      <c r="T64" s="216">
        <v>0.7</v>
      </c>
      <c r="U64" s="216">
        <v>1.84</v>
      </c>
      <c r="V64" s="216">
        <v>6.21</v>
      </c>
      <c r="W64" s="216">
        <v>13.44</v>
      </c>
      <c r="X64" s="216">
        <v>2.2999999999999998</v>
      </c>
      <c r="Y64" s="216">
        <v>0</v>
      </c>
      <c r="Z64" s="216">
        <v>2.17</v>
      </c>
      <c r="AA64" s="216">
        <v>20.190000000000001</v>
      </c>
      <c r="AB64" s="216">
        <v>0</v>
      </c>
      <c r="AC64" s="216">
        <v>1.25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10.68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13.74</v>
      </c>
      <c r="D65" s="216">
        <v>1.79</v>
      </c>
      <c r="E65" s="216">
        <v>0</v>
      </c>
      <c r="F65" s="216">
        <v>0</v>
      </c>
      <c r="G65" s="216">
        <v>34.89</v>
      </c>
      <c r="H65" s="216">
        <v>0</v>
      </c>
      <c r="I65" s="216">
        <v>40.43</v>
      </c>
      <c r="J65" s="216">
        <v>3.11</v>
      </c>
      <c r="K65" s="216">
        <v>244.57</v>
      </c>
      <c r="L65" s="216">
        <v>11.39</v>
      </c>
      <c r="M65" s="216">
        <v>2.36</v>
      </c>
      <c r="N65" s="216">
        <v>1.95</v>
      </c>
      <c r="O65" s="216">
        <v>2.72</v>
      </c>
      <c r="P65" s="216">
        <v>1.1399999999999999</v>
      </c>
      <c r="Q65" s="216">
        <v>4.95</v>
      </c>
      <c r="R65" s="216">
        <v>13.22</v>
      </c>
      <c r="S65" s="216">
        <v>6.25</v>
      </c>
      <c r="T65" s="216">
        <v>0.7</v>
      </c>
      <c r="U65" s="216">
        <v>1.84</v>
      </c>
      <c r="V65" s="216">
        <v>6.21</v>
      </c>
      <c r="W65" s="216">
        <v>13.44</v>
      </c>
      <c r="X65" s="216">
        <v>2.2999999999999998</v>
      </c>
      <c r="Y65" s="216">
        <v>0</v>
      </c>
      <c r="Z65" s="216">
        <v>2.17</v>
      </c>
      <c r="AA65" s="216">
        <v>20.190000000000001</v>
      </c>
      <c r="AB65" s="216">
        <v>0</v>
      </c>
      <c r="AC65" s="216">
        <v>1.25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10.68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13.74</v>
      </c>
      <c r="D66" s="216">
        <v>1.79</v>
      </c>
      <c r="E66" s="216">
        <v>0</v>
      </c>
      <c r="F66" s="216">
        <v>0</v>
      </c>
      <c r="G66" s="216">
        <v>34.89</v>
      </c>
      <c r="H66" s="216">
        <v>0</v>
      </c>
      <c r="I66" s="216">
        <v>40.43</v>
      </c>
      <c r="J66" s="216">
        <v>3.11</v>
      </c>
      <c r="K66" s="216">
        <v>244.57</v>
      </c>
      <c r="L66" s="216">
        <v>11.39</v>
      </c>
      <c r="M66" s="216">
        <v>2.36</v>
      </c>
      <c r="N66" s="216">
        <v>1.95</v>
      </c>
      <c r="O66" s="216">
        <v>2.72</v>
      </c>
      <c r="P66" s="216">
        <v>1.1399999999999999</v>
      </c>
      <c r="Q66" s="216">
        <v>4.95</v>
      </c>
      <c r="R66" s="216">
        <v>13.22</v>
      </c>
      <c r="S66" s="216">
        <v>6.25</v>
      </c>
      <c r="T66" s="216">
        <v>0.7</v>
      </c>
      <c r="U66" s="216">
        <v>1.84</v>
      </c>
      <c r="V66" s="216">
        <v>6.21</v>
      </c>
      <c r="W66" s="216">
        <v>13.44</v>
      </c>
      <c r="X66" s="216">
        <v>2.2999999999999998</v>
      </c>
      <c r="Y66" s="216">
        <v>0</v>
      </c>
      <c r="Z66" s="216">
        <v>2.17</v>
      </c>
      <c r="AA66" s="216">
        <v>20.190000000000001</v>
      </c>
      <c r="AB66" s="216">
        <v>0</v>
      </c>
      <c r="AC66" s="216">
        <v>1.25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10.68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13.74</v>
      </c>
      <c r="D67" s="216">
        <v>1.79</v>
      </c>
      <c r="E67" s="216">
        <v>0</v>
      </c>
      <c r="F67" s="216">
        <v>0</v>
      </c>
      <c r="G67" s="216">
        <v>34.89</v>
      </c>
      <c r="H67" s="216">
        <v>0</v>
      </c>
      <c r="I67" s="216">
        <v>41.67</v>
      </c>
      <c r="J67" s="216">
        <v>3.11</v>
      </c>
      <c r="K67" s="216">
        <v>244.57</v>
      </c>
      <c r="L67" s="216">
        <v>0.68</v>
      </c>
      <c r="M67" s="216">
        <v>2.36</v>
      </c>
      <c r="N67" s="216">
        <v>1.95</v>
      </c>
      <c r="O67" s="216">
        <v>2.72</v>
      </c>
      <c r="P67" s="216">
        <v>1.1399999999999999</v>
      </c>
      <c r="Q67" s="216">
        <v>0.35</v>
      </c>
      <c r="R67" s="216">
        <v>0.71</v>
      </c>
      <c r="S67" s="216">
        <v>0.44</v>
      </c>
      <c r="T67" s="216">
        <v>0.06</v>
      </c>
      <c r="U67" s="216">
        <v>1.84</v>
      </c>
      <c r="V67" s="216">
        <v>0.32</v>
      </c>
      <c r="W67" s="216">
        <v>0.65</v>
      </c>
      <c r="X67" s="216">
        <v>2.2999999999999998</v>
      </c>
      <c r="Y67" s="216">
        <v>0</v>
      </c>
      <c r="Z67" s="216">
        <v>2.17</v>
      </c>
      <c r="AA67" s="216">
        <v>1.23</v>
      </c>
      <c r="AB67" s="216">
        <v>0</v>
      </c>
      <c r="AC67" s="216">
        <v>1.25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10.68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13.74</v>
      </c>
      <c r="D68" s="216">
        <v>1.79</v>
      </c>
      <c r="E68" s="216">
        <v>0</v>
      </c>
      <c r="F68" s="216">
        <v>0</v>
      </c>
      <c r="G68" s="216">
        <v>34.89</v>
      </c>
      <c r="H68" s="216">
        <v>0</v>
      </c>
      <c r="I68" s="216">
        <v>41.67</v>
      </c>
      <c r="J68" s="216">
        <v>3.11</v>
      </c>
      <c r="K68" s="216">
        <v>229.82</v>
      </c>
      <c r="L68" s="216">
        <v>0.68</v>
      </c>
      <c r="M68" s="216">
        <v>2.36</v>
      </c>
      <c r="N68" s="216">
        <v>1.95</v>
      </c>
      <c r="O68" s="216">
        <v>2.72</v>
      </c>
      <c r="P68" s="216">
        <v>1.1399999999999999</v>
      </c>
      <c r="Q68" s="216">
        <v>0.35</v>
      </c>
      <c r="R68" s="216">
        <v>0.71</v>
      </c>
      <c r="S68" s="216">
        <v>0.44</v>
      </c>
      <c r="T68" s="216">
        <v>0.06</v>
      </c>
      <c r="U68" s="216">
        <v>1.84</v>
      </c>
      <c r="V68" s="216">
        <v>0.32</v>
      </c>
      <c r="W68" s="216">
        <v>0.65</v>
      </c>
      <c r="X68" s="216">
        <v>2.2999999999999998</v>
      </c>
      <c r="Y68" s="216">
        <v>0</v>
      </c>
      <c r="Z68" s="216">
        <v>2.17</v>
      </c>
      <c r="AA68" s="216">
        <v>1.23</v>
      </c>
      <c r="AB68" s="216">
        <v>0</v>
      </c>
      <c r="AC68" s="216">
        <v>0.83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10.68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13.74</v>
      </c>
      <c r="D69" s="216">
        <v>1.79</v>
      </c>
      <c r="E69" s="216">
        <v>0</v>
      </c>
      <c r="F69" s="216">
        <v>0</v>
      </c>
      <c r="G69" s="216">
        <v>34.89</v>
      </c>
      <c r="H69" s="216">
        <v>0</v>
      </c>
      <c r="I69" s="216">
        <v>41.67</v>
      </c>
      <c r="J69" s="216">
        <v>3.11</v>
      </c>
      <c r="K69" s="216">
        <v>244.57</v>
      </c>
      <c r="L69" s="216">
        <v>10.42</v>
      </c>
      <c r="M69" s="216">
        <v>2.36</v>
      </c>
      <c r="N69" s="216">
        <v>1.95</v>
      </c>
      <c r="O69" s="216">
        <v>2.72</v>
      </c>
      <c r="P69" s="216">
        <v>1.06</v>
      </c>
      <c r="Q69" s="216">
        <v>4.0199999999999996</v>
      </c>
      <c r="R69" s="216">
        <v>0.71</v>
      </c>
      <c r="S69" s="216">
        <v>5.26</v>
      </c>
      <c r="T69" s="216">
        <v>0.7</v>
      </c>
      <c r="U69" s="216">
        <v>1.84</v>
      </c>
      <c r="V69" s="216">
        <v>0.32</v>
      </c>
      <c r="W69" s="216">
        <v>0.65</v>
      </c>
      <c r="X69" s="216">
        <v>2.2999999999999998</v>
      </c>
      <c r="Y69" s="216">
        <v>0</v>
      </c>
      <c r="Z69" s="216">
        <v>1.62</v>
      </c>
      <c r="AA69" s="216">
        <v>1.23</v>
      </c>
      <c r="AB69" s="216">
        <v>0</v>
      </c>
      <c r="AC69" s="216">
        <v>0.83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10.68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13.74</v>
      </c>
      <c r="D70" s="216">
        <v>1.79</v>
      </c>
      <c r="E70" s="216">
        <v>0</v>
      </c>
      <c r="F70" s="216">
        <v>0</v>
      </c>
      <c r="G70" s="216">
        <v>34.89</v>
      </c>
      <c r="H70" s="216">
        <v>0</v>
      </c>
      <c r="I70" s="216">
        <v>41.67</v>
      </c>
      <c r="J70" s="216">
        <v>3.11</v>
      </c>
      <c r="K70" s="216">
        <v>244.57</v>
      </c>
      <c r="L70" s="216">
        <v>10.43</v>
      </c>
      <c r="M70" s="216">
        <v>2.36</v>
      </c>
      <c r="N70" s="216">
        <v>1.95</v>
      </c>
      <c r="O70" s="216">
        <v>2.72</v>
      </c>
      <c r="P70" s="216">
        <v>1.06</v>
      </c>
      <c r="Q70" s="216">
        <v>4.0199999999999996</v>
      </c>
      <c r="R70" s="216">
        <v>0.71</v>
      </c>
      <c r="S70" s="216">
        <v>5.26</v>
      </c>
      <c r="T70" s="216">
        <v>0.7</v>
      </c>
      <c r="U70" s="216">
        <v>1.84</v>
      </c>
      <c r="V70" s="216">
        <v>0.32</v>
      </c>
      <c r="W70" s="216">
        <v>0.65</v>
      </c>
      <c r="X70" s="216">
        <v>2.2999999999999998</v>
      </c>
      <c r="Y70" s="216">
        <v>0</v>
      </c>
      <c r="Z70" s="216">
        <v>1.62</v>
      </c>
      <c r="AA70" s="216">
        <v>1.23</v>
      </c>
      <c r="AB70" s="216">
        <v>0</v>
      </c>
      <c r="AC70" s="216">
        <v>0.83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10.68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13.74</v>
      </c>
      <c r="D71" s="216">
        <v>1.79</v>
      </c>
      <c r="E71" s="216">
        <v>0</v>
      </c>
      <c r="F71" s="216">
        <v>0</v>
      </c>
      <c r="G71" s="216">
        <v>34.89</v>
      </c>
      <c r="H71" s="216">
        <v>0</v>
      </c>
      <c r="I71" s="216">
        <v>41.67</v>
      </c>
      <c r="J71" s="216">
        <v>3.11</v>
      </c>
      <c r="K71" s="216">
        <v>244.57</v>
      </c>
      <c r="L71" s="216">
        <v>0.68</v>
      </c>
      <c r="M71" s="216">
        <v>2.36</v>
      </c>
      <c r="N71" s="216">
        <v>1.95</v>
      </c>
      <c r="O71" s="216">
        <v>2.72</v>
      </c>
      <c r="P71" s="216">
        <v>1.06</v>
      </c>
      <c r="Q71" s="216">
        <v>0.35</v>
      </c>
      <c r="R71" s="216">
        <v>0.71</v>
      </c>
      <c r="S71" s="216">
        <v>0.44</v>
      </c>
      <c r="T71" s="216">
        <v>0.06</v>
      </c>
      <c r="U71" s="216">
        <v>1.84</v>
      </c>
      <c r="V71" s="216">
        <v>0.32</v>
      </c>
      <c r="W71" s="216">
        <v>0.65</v>
      </c>
      <c r="X71" s="216">
        <v>2.2999999999999998</v>
      </c>
      <c r="Y71" s="216">
        <v>0</v>
      </c>
      <c r="Z71" s="216">
        <v>2.17</v>
      </c>
      <c r="AA71" s="216">
        <v>1.23</v>
      </c>
      <c r="AB71" s="216">
        <v>0</v>
      </c>
      <c r="AC71" s="216">
        <v>0.83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10.68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13.74</v>
      </c>
      <c r="D72" s="216">
        <v>1.79</v>
      </c>
      <c r="E72" s="216">
        <v>0</v>
      </c>
      <c r="F72" s="216">
        <v>0</v>
      </c>
      <c r="G72" s="216">
        <v>34.89</v>
      </c>
      <c r="H72" s="216">
        <v>0</v>
      </c>
      <c r="I72" s="216">
        <v>41.67</v>
      </c>
      <c r="J72" s="216">
        <v>3.11</v>
      </c>
      <c r="K72" s="216">
        <v>225.99</v>
      </c>
      <c r="L72" s="216">
        <v>0.68</v>
      </c>
      <c r="M72" s="216">
        <v>2.36</v>
      </c>
      <c r="N72" s="216">
        <v>1.95</v>
      </c>
      <c r="O72" s="216">
        <v>2.72</v>
      </c>
      <c r="P72" s="216">
        <v>1.06</v>
      </c>
      <c r="Q72" s="216">
        <v>0.35</v>
      </c>
      <c r="R72" s="216">
        <v>0.71</v>
      </c>
      <c r="S72" s="216">
        <v>0.44</v>
      </c>
      <c r="T72" s="216">
        <v>0.06</v>
      </c>
      <c r="U72" s="216">
        <v>1.84</v>
      </c>
      <c r="V72" s="216">
        <v>0.32</v>
      </c>
      <c r="W72" s="216">
        <v>0.65</v>
      </c>
      <c r="X72" s="216">
        <v>2.2999999999999998</v>
      </c>
      <c r="Y72" s="216">
        <v>0</v>
      </c>
      <c r="Z72" s="216">
        <v>2.17</v>
      </c>
      <c r="AA72" s="216">
        <v>1.23</v>
      </c>
      <c r="AB72" s="216">
        <v>0</v>
      </c>
      <c r="AC72" s="216">
        <v>0.83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10.68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13.74</v>
      </c>
      <c r="D73" s="216">
        <v>1.79</v>
      </c>
      <c r="E73" s="216">
        <v>0</v>
      </c>
      <c r="F73" s="216">
        <v>0</v>
      </c>
      <c r="G73" s="216">
        <v>34.89</v>
      </c>
      <c r="H73" s="216">
        <v>0</v>
      </c>
      <c r="I73" s="216">
        <v>41.67</v>
      </c>
      <c r="J73" s="216">
        <v>3.11</v>
      </c>
      <c r="K73" s="216">
        <v>225.99</v>
      </c>
      <c r="L73" s="216">
        <v>0.68</v>
      </c>
      <c r="M73" s="216">
        <v>2.36</v>
      </c>
      <c r="N73" s="216">
        <v>1.95</v>
      </c>
      <c r="O73" s="216">
        <v>2.72</v>
      </c>
      <c r="P73" s="216">
        <v>1.06</v>
      </c>
      <c r="Q73" s="216">
        <v>0.35</v>
      </c>
      <c r="R73" s="216">
        <v>0.71</v>
      </c>
      <c r="S73" s="216">
        <v>0.44</v>
      </c>
      <c r="T73" s="216">
        <v>0.06</v>
      </c>
      <c r="U73" s="216">
        <v>1.84</v>
      </c>
      <c r="V73" s="216">
        <v>0.32</v>
      </c>
      <c r="W73" s="216">
        <v>0.65</v>
      </c>
      <c r="X73" s="216">
        <v>2.2999999999999998</v>
      </c>
      <c r="Y73" s="216">
        <v>0</v>
      </c>
      <c r="Z73" s="216">
        <v>2.17</v>
      </c>
      <c r="AA73" s="216">
        <v>1.23</v>
      </c>
      <c r="AB73" s="216">
        <v>0</v>
      </c>
      <c r="AC73" s="216">
        <v>0.83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10.68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13.74</v>
      </c>
      <c r="D74" s="216">
        <v>1.79</v>
      </c>
      <c r="E74" s="216">
        <v>0</v>
      </c>
      <c r="F74" s="216">
        <v>0</v>
      </c>
      <c r="G74" s="216">
        <v>34.89</v>
      </c>
      <c r="H74" s="216">
        <v>0</v>
      </c>
      <c r="I74" s="216">
        <v>41.67</v>
      </c>
      <c r="J74" s="216">
        <v>3.11</v>
      </c>
      <c r="K74" s="216">
        <v>225.99</v>
      </c>
      <c r="L74" s="216">
        <v>0.68</v>
      </c>
      <c r="M74" s="216">
        <v>2.36</v>
      </c>
      <c r="N74" s="216">
        <v>1.95</v>
      </c>
      <c r="O74" s="216">
        <v>2.72</v>
      </c>
      <c r="P74" s="216">
        <v>1.06</v>
      </c>
      <c r="Q74" s="216">
        <v>0.35</v>
      </c>
      <c r="R74" s="216">
        <v>0.71</v>
      </c>
      <c r="S74" s="216">
        <v>0.44</v>
      </c>
      <c r="T74" s="216">
        <v>0.06</v>
      </c>
      <c r="U74" s="216">
        <v>1.84</v>
      </c>
      <c r="V74" s="216">
        <v>0.32</v>
      </c>
      <c r="W74" s="216">
        <v>0.65</v>
      </c>
      <c r="X74" s="216">
        <v>2.2999999999999998</v>
      </c>
      <c r="Y74" s="216">
        <v>0</v>
      </c>
      <c r="Z74" s="216">
        <v>2.17</v>
      </c>
      <c r="AA74" s="216">
        <v>1.23</v>
      </c>
      <c r="AB74" s="216">
        <v>0</v>
      </c>
      <c r="AC74" s="216">
        <v>0.83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10.68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13.74</v>
      </c>
      <c r="D75" s="216">
        <v>1.79</v>
      </c>
      <c r="E75" s="216">
        <v>0</v>
      </c>
      <c r="F75" s="216">
        <v>0</v>
      </c>
      <c r="G75" s="216">
        <v>34.89</v>
      </c>
      <c r="H75" s="216">
        <v>0</v>
      </c>
      <c r="I75" s="216">
        <v>41.67</v>
      </c>
      <c r="J75" s="216">
        <v>3.11</v>
      </c>
      <c r="K75" s="216">
        <v>234.17</v>
      </c>
      <c r="L75" s="216">
        <v>0.68</v>
      </c>
      <c r="M75" s="216">
        <v>2.36</v>
      </c>
      <c r="N75" s="216">
        <v>1.95</v>
      </c>
      <c r="O75" s="216">
        <v>2.72</v>
      </c>
      <c r="P75" s="216">
        <v>1.06</v>
      </c>
      <c r="Q75" s="216">
        <v>0.35</v>
      </c>
      <c r="R75" s="216">
        <v>0.71</v>
      </c>
      <c r="S75" s="216">
        <v>0.44</v>
      </c>
      <c r="T75" s="216">
        <v>0.06</v>
      </c>
      <c r="U75" s="216">
        <v>1.84</v>
      </c>
      <c r="V75" s="216">
        <v>1.41</v>
      </c>
      <c r="W75" s="216">
        <v>0.65</v>
      </c>
      <c r="X75" s="216">
        <v>2.2999999999999998</v>
      </c>
      <c r="Y75" s="216">
        <v>0</v>
      </c>
      <c r="Z75" s="216">
        <v>2.17</v>
      </c>
      <c r="AA75" s="216">
        <v>1.23</v>
      </c>
      <c r="AB75" s="216">
        <v>0</v>
      </c>
      <c r="AC75" s="216">
        <v>0.83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12.01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13.74</v>
      </c>
      <c r="D76" s="216">
        <v>1.79</v>
      </c>
      <c r="E76" s="216">
        <v>0</v>
      </c>
      <c r="F76" s="216">
        <v>0</v>
      </c>
      <c r="G76" s="216">
        <v>34.89</v>
      </c>
      <c r="H76" s="216">
        <v>0</v>
      </c>
      <c r="I76" s="216">
        <v>41.67</v>
      </c>
      <c r="J76" s="216">
        <v>3.11</v>
      </c>
      <c r="K76" s="216">
        <v>233.87</v>
      </c>
      <c r="L76" s="216">
        <v>0.68</v>
      </c>
      <c r="M76" s="216">
        <v>2.36</v>
      </c>
      <c r="N76" s="216">
        <v>1.95</v>
      </c>
      <c r="O76" s="216">
        <v>2.72</v>
      </c>
      <c r="P76" s="216">
        <v>1.06</v>
      </c>
      <c r="Q76" s="216">
        <v>0.35</v>
      </c>
      <c r="R76" s="216">
        <v>0.71</v>
      </c>
      <c r="S76" s="216">
        <v>0.44</v>
      </c>
      <c r="T76" s="216">
        <v>0.06</v>
      </c>
      <c r="U76" s="216">
        <v>1.84</v>
      </c>
      <c r="V76" s="216">
        <v>0.34</v>
      </c>
      <c r="W76" s="216">
        <v>0.65</v>
      </c>
      <c r="X76" s="216">
        <v>2.2999999999999998</v>
      </c>
      <c r="Y76" s="216">
        <v>0</v>
      </c>
      <c r="Z76" s="216">
        <v>2.17</v>
      </c>
      <c r="AA76" s="216">
        <v>1.23</v>
      </c>
      <c r="AB76" s="216">
        <v>0</v>
      </c>
      <c r="AC76" s="216">
        <v>0.83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12.01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13.74</v>
      </c>
      <c r="D77" s="216">
        <v>1.79</v>
      </c>
      <c r="E77" s="216">
        <v>0</v>
      </c>
      <c r="F77" s="216">
        <v>0</v>
      </c>
      <c r="G77" s="216">
        <v>34.89</v>
      </c>
      <c r="H77" s="216">
        <v>0</v>
      </c>
      <c r="I77" s="216">
        <v>41.67</v>
      </c>
      <c r="J77" s="216">
        <v>3.11</v>
      </c>
      <c r="K77" s="216">
        <v>233.94</v>
      </c>
      <c r="L77" s="216">
        <v>0.68</v>
      </c>
      <c r="M77" s="216">
        <v>2.36</v>
      </c>
      <c r="N77" s="216">
        <v>1.95</v>
      </c>
      <c r="O77" s="216">
        <v>2.72</v>
      </c>
      <c r="P77" s="216">
        <v>1.06</v>
      </c>
      <c r="Q77" s="216">
        <v>0.35</v>
      </c>
      <c r="R77" s="216">
        <v>0.71</v>
      </c>
      <c r="S77" s="216">
        <v>0.44</v>
      </c>
      <c r="T77" s="216">
        <v>0.06</v>
      </c>
      <c r="U77" s="216">
        <v>1.84</v>
      </c>
      <c r="V77" s="216">
        <v>0.32</v>
      </c>
      <c r="W77" s="216">
        <v>0.65</v>
      </c>
      <c r="X77" s="216">
        <v>2.2999999999999998</v>
      </c>
      <c r="Y77" s="216">
        <v>0</v>
      </c>
      <c r="Z77" s="216">
        <v>2.17</v>
      </c>
      <c r="AA77" s="216">
        <v>1.23</v>
      </c>
      <c r="AB77" s="216">
        <v>0</v>
      </c>
      <c r="AC77" s="216">
        <v>0.42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12.01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13.74</v>
      </c>
      <c r="D78" s="216">
        <v>1.79</v>
      </c>
      <c r="E78" s="216">
        <v>0</v>
      </c>
      <c r="F78" s="216">
        <v>0</v>
      </c>
      <c r="G78" s="216">
        <v>34.89</v>
      </c>
      <c r="H78" s="216">
        <v>0</v>
      </c>
      <c r="I78" s="216">
        <v>41.67</v>
      </c>
      <c r="J78" s="216">
        <v>3.11</v>
      </c>
      <c r="K78" s="216">
        <v>239.18</v>
      </c>
      <c r="L78" s="216">
        <v>0.68</v>
      </c>
      <c r="M78" s="216">
        <v>2.36</v>
      </c>
      <c r="N78" s="216">
        <v>1.95</v>
      </c>
      <c r="O78" s="216">
        <v>2.72</v>
      </c>
      <c r="P78" s="216">
        <v>1.06</v>
      </c>
      <c r="Q78" s="216">
        <v>0.36</v>
      </c>
      <c r="R78" s="216">
        <v>0.71</v>
      </c>
      <c r="S78" s="216">
        <v>0.43</v>
      </c>
      <c r="T78" s="216">
        <v>0.06</v>
      </c>
      <c r="U78" s="216">
        <v>1.84</v>
      </c>
      <c r="V78" s="216">
        <v>0.32</v>
      </c>
      <c r="W78" s="216">
        <v>0.65</v>
      </c>
      <c r="X78" s="216">
        <v>2.2999999999999998</v>
      </c>
      <c r="Y78" s="216">
        <v>0</v>
      </c>
      <c r="Z78" s="216">
        <v>2.17</v>
      </c>
      <c r="AA78" s="216">
        <v>1.23</v>
      </c>
      <c r="AB78" s="216">
        <v>0</v>
      </c>
      <c r="AC78" s="216">
        <v>0.42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14.95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13.74</v>
      </c>
      <c r="D79" s="216">
        <v>1.79</v>
      </c>
      <c r="E79" s="216">
        <v>0</v>
      </c>
      <c r="F79" s="216">
        <v>0</v>
      </c>
      <c r="G79" s="216">
        <v>34.89</v>
      </c>
      <c r="H79" s="216">
        <v>0</v>
      </c>
      <c r="I79" s="216">
        <v>41.67</v>
      </c>
      <c r="J79" s="216">
        <v>3.11</v>
      </c>
      <c r="K79" s="216">
        <v>244.64</v>
      </c>
      <c r="L79" s="216">
        <v>0.68</v>
      </c>
      <c r="M79" s="216">
        <v>2.36</v>
      </c>
      <c r="N79" s="216">
        <v>1.95</v>
      </c>
      <c r="O79" s="216">
        <v>2.72</v>
      </c>
      <c r="P79" s="216">
        <v>1.06</v>
      </c>
      <c r="Q79" s="216">
        <v>0.36</v>
      </c>
      <c r="R79" s="216">
        <v>0.71</v>
      </c>
      <c r="S79" s="216">
        <v>0.43</v>
      </c>
      <c r="T79" s="216">
        <v>0.06</v>
      </c>
      <c r="U79" s="216">
        <v>1.84</v>
      </c>
      <c r="V79" s="216">
        <v>0.32</v>
      </c>
      <c r="W79" s="216">
        <v>0.65</v>
      </c>
      <c r="X79" s="216">
        <v>2.2999999999999998</v>
      </c>
      <c r="Y79" s="216">
        <v>0</v>
      </c>
      <c r="Z79" s="216">
        <v>2.17</v>
      </c>
      <c r="AA79" s="216">
        <v>1.23</v>
      </c>
      <c r="AB79" s="216">
        <v>0</v>
      </c>
      <c r="AC79" s="216">
        <v>0.42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19.95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13.74</v>
      </c>
      <c r="D80" s="216">
        <v>1.79</v>
      </c>
      <c r="E80" s="216">
        <v>0</v>
      </c>
      <c r="F80" s="216">
        <v>0</v>
      </c>
      <c r="G80" s="216">
        <v>34.89</v>
      </c>
      <c r="H80" s="216">
        <v>0</v>
      </c>
      <c r="I80" s="216">
        <v>41.67</v>
      </c>
      <c r="J80" s="216">
        <v>3.11</v>
      </c>
      <c r="K80" s="216">
        <v>244.64</v>
      </c>
      <c r="L80" s="216">
        <v>0.68</v>
      </c>
      <c r="M80" s="216">
        <v>2.36</v>
      </c>
      <c r="N80" s="216">
        <v>1.95</v>
      </c>
      <c r="O80" s="216">
        <v>2.72</v>
      </c>
      <c r="P80" s="216">
        <v>1.06</v>
      </c>
      <c r="Q80" s="216">
        <v>0.36</v>
      </c>
      <c r="R80" s="216">
        <v>0.71</v>
      </c>
      <c r="S80" s="216">
        <v>0.43</v>
      </c>
      <c r="T80" s="216">
        <v>0.06</v>
      </c>
      <c r="U80" s="216">
        <v>1.84</v>
      </c>
      <c r="V80" s="216">
        <v>0.32</v>
      </c>
      <c r="W80" s="216">
        <v>0.65</v>
      </c>
      <c r="X80" s="216">
        <v>2.2999999999999998</v>
      </c>
      <c r="Y80" s="216">
        <v>0</v>
      </c>
      <c r="Z80" s="216">
        <v>2.17</v>
      </c>
      <c r="AA80" s="216">
        <v>1.23</v>
      </c>
      <c r="AB80" s="216">
        <v>0</v>
      </c>
      <c r="AC80" s="216">
        <v>0.42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19.95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13.74</v>
      </c>
      <c r="D81" s="216">
        <v>1.79</v>
      </c>
      <c r="E81" s="216">
        <v>0</v>
      </c>
      <c r="F81" s="216">
        <v>0</v>
      </c>
      <c r="G81" s="216">
        <v>34.89</v>
      </c>
      <c r="H81" s="216">
        <v>0</v>
      </c>
      <c r="I81" s="216">
        <v>41.67</v>
      </c>
      <c r="J81" s="216">
        <v>3.11</v>
      </c>
      <c r="K81" s="216">
        <v>244.64</v>
      </c>
      <c r="L81" s="216">
        <v>0.68</v>
      </c>
      <c r="M81" s="216">
        <v>2.36</v>
      </c>
      <c r="N81" s="216">
        <v>1.95</v>
      </c>
      <c r="O81" s="216">
        <v>2.72</v>
      </c>
      <c r="P81" s="216">
        <v>1.06</v>
      </c>
      <c r="Q81" s="216">
        <v>0.36</v>
      </c>
      <c r="R81" s="216">
        <v>0.71</v>
      </c>
      <c r="S81" s="216">
        <v>0.43</v>
      </c>
      <c r="T81" s="216">
        <v>0.06</v>
      </c>
      <c r="U81" s="216">
        <v>1.84</v>
      </c>
      <c r="V81" s="216">
        <v>0.32</v>
      </c>
      <c r="W81" s="216">
        <v>0.65</v>
      </c>
      <c r="X81" s="216">
        <v>2.2999999999999998</v>
      </c>
      <c r="Y81" s="216">
        <v>0</v>
      </c>
      <c r="Z81" s="216">
        <v>2.17</v>
      </c>
      <c r="AA81" s="216">
        <v>1.23</v>
      </c>
      <c r="AB81" s="216">
        <v>0</v>
      </c>
      <c r="AC81" s="216">
        <v>0.42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19.95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13.74</v>
      </c>
      <c r="D82" s="216">
        <v>1.79</v>
      </c>
      <c r="E82" s="216">
        <v>0</v>
      </c>
      <c r="F82" s="216">
        <v>0</v>
      </c>
      <c r="G82" s="216">
        <v>34.89</v>
      </c>
      <c r="H82" s="216">
        <v>0</v>
      </c>
      <c r="I82" s="216">
        <v>41.67</v>
      </c>
      <c r="J82" s="216">
        <v>3.11</v>
      </c>
      <c r="K82" s="216">
        <v>244.64</v>
      </c>
      <c r="L82" s="216">
        <v>0.68</v>
      </c>
      <c r="M82" s="216">
        <v>2.36</v>
      </c>
      <c r="N82" s="216">
        <v>1.95</v>
      </c>
      <c r="O82" s="216">
        <v>2.72</v>
      </c>
      <c r="P82" s="216">
        <v>1.06</v>
      </c>
      <c r="Q82" s="216">
        <v>0.36</v>
      </c>
      <c r="R82" s="216">
        <v>0.71</v>
      </c>
      <c r="S82" s="216">
        <v>0.43</v>
      </c>
      <c r="T82" s="216">
        <v>0.06</v>
      </c>
      <c r="U82" s="216">
        <v>1.84</v>
      </c>
      <c r="V82" s="216">
        <v>0.32</v>
      </c>
      <c r="W82" s="216">
        <v>0.65</v>
      </c>
      <c r="X82" s="216">
        <v>2.2999999999999998</v>
      </c>
      <c r="Y82" s="216">
        <v>0</v>
      </c>
      <c r="Z82" s="216">
        <v>2.17</v>
      </c>
      <c r="AA82" s="216">
        <v>1.23</v>
      </c>
      <c r="AB82" s="216">
        <v>0</v>
      </c>
      <c r="AC82" s="216">
        <v>0.42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19.95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13.74</v>
      </c>
      <c r="D83" s="216">
        <v>1.79</v>
      </c>
      <c r="E83" s="216">
        <v>0</v>
      </c>
      <c r="F83" s="216">
        <v>0</v>
      </c>
      <c r="G83" s="216">
        <v>34.89</v>
      </c>
      <c r="H83" s="216">
        <v>0</v>
      </c>
      <c r="I83" s="216">
        <v>42.92</v>
      </c>
      <c r="J83" s="216">
        <v>3.11</v>
      </c>
      <c r="K83" s="216">
        <v>244.64</v>
      </c>
      <c r="L83" s="216">
        <v>0.68</v>
      </c>
      <c r="M83" s="216">
        <v>2.36</v>
      </c>
      <c r="N83" s="216">
        <v>1.95</v>
      </c>
      <c r="O83" s="216">
        <v>2.72</v>
      </c>
      <c r="P83" s="216">
        <v>1.06</v>
      </c>
      <c r="Q83" s="216">
        <v>0.36</v>
      </c>
      <c r="R83" s="216">
        <v>0.71</v>
      </c>
      <c r="S83" s="216">
        <v>0.43</v>
      </c>
      <c r="T83" s="216">
        <v>0.06</v>
      </c>
      <c r="U83" s="216">
        <v>1.84</v>
      </c>
      <c r="V83" s="216">
        <v>0.32</v>
      </c>
      <c r="W83" s="216">
        <v>0.65</v>
      </c>
      <c r="X83" s="216">
        <v>2.2999999999999998</v>
      </c>
      <c r="Y83" s="216">
        <v>0</v>
      </c>
      <c r="Z83" s="216">
        <v>2.17</v>
      </c>
      <c r="AA83" s="216">
        <v>1.23</v>
      </c>
      <c r="AB83" s="216">
        <v>0</v>
      </c>
      <c r="AC83" s="216">
        <v>0.42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21.5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13.74</v>
      </c>
      <c r="D84" s="216">
        <v>1.79</v>
      </c>
      <c r="E84" s="216">
        <v>0</v>
      </c>
      <c r="F84" s="216">
        <v>0</v>
      </c>
      <c r="G84" s="216">
        <v>34.89</v>
      </c>
      <c r="H84" s="216">
        <v>0</v>
      </c>
      <c r="I84" s="216">
        <v>42.92</v>
      </c>
      <c r="J84" s="216">
        <v>3.11</v>
      </c>
      <c r="K84" s="216">
        <v>244.64</v>
      </c>
      <c r="L84" s="216">
        <v>0.68</v>
      </c>
      <c r="M84" s="216">
        <v>2.36</v>
      </c>
      <c r="N84" s="216">
        <v>1.95</v>
      </c>
      <c r="O84" s="216">
        <v>2.72</v>
      </c>
      <c r="P84" s="216">
        <v>1.06</v>
      </c>
      <c r="Q84" s="216">
        <v>0.36</v>
      </c>
      <c r="R84" s="216">
        <v>0.71</v>
      </c>
      <c r="S84" s="216">
        <v>0.43</v>
      </c>
      <c r="T84" s="216">
        <v>0.06</v>
      </c>
      <c r="U84" s="216">
        <v>1.84</v>
      </c>
      <c r="V84" s="216">
        <v>0.32</v>
      </c>
      <c r="W84" s="216">
        <v>0.65</v>
      </c>
      <c r="X84" s="216">
        <v>2.2999999999999998</v>
      </c>
      <c r="Y84" s="216">
        <v>0</v>
      </c>
      <c r="Z84" s="216">
        <v>2.17</v>
      </c>
      <c r="AA84" s="216">
        <v>1.23</v>
      </c>
      <c r="AB84" s="216">
        <v>0</v>
      </c>
      <c r="AC84" s="216">
        <v>0.42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21.5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13.74</v>
      </c>
      <c r="D85" s="216">
        <v>1.79</v>
      </c>
      <c r="E85" s="216">
        <v>0</v>
      </c>
      <c r="F85" s="216">
        <v>0</v>
      </c>
      <c r="G85" s="216">
        <v>34.89</v>
      </c>
      <c r="H85" s="216">
        <v>0</v>
      </c>
      <c r="I85" s="216">
        <v>42.92</v>
      </c>
      <c r="J85" s="216">
        <v>3.11</v>
      </c>
      <c r="K85" s="216">
        <v>244.64</v>
      </c>
      <c r="L85" s="216">
        <v>0.68</v>
      </c>
      <c r="M85" s="216">
        <v>2.36</v>
      </c>
      <c r="N85" s="216">
        <v>1.95</v>
      </c>
      <c r="O85" s="216">
        <v>2.72</v>
      </c>
      <c r="P85" s="216">
        <v>1.06</v>
      </c>
      <c r="Q85" s="216">
        <v>0.36</v>
      </c>
      <c r="R85" s="216">
        <v>0.71</v>
      </c>
      <c r="S85" s="216">
        <v>0.43</v>
      </c>
      <c r="T85" s="216">
        <v>0.4</v>
      </c>
      <c r="U85" s="216">
        <v>1.84</v>
      </c>
      <c r="V85" s="216">
        <v>0.32</v>
      </c>
      <c r="W85" s="216">
        <v>0.65</v>
      </c>
      <c r="X85" s="216">
        <v>2.2999999999999998</v>
      </c>
      <c r="Y85" s="216">
        <v>0</v>
      </c>
      <c r="Z85" s="216">
        <v>2.17</v>
      </c>
      <c r="AA85" s="216">
        <v>1.23</v>
      </c>
      <c r="AB85" s="216">
        <v>0</v>
      </c>
      <c r="AC85" s="216">
        <v>0.42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21.5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13.74</v>
      </c>
      <c r="D86" s="216">
        <v>1.79</v>
      </c>
      <c r="E86" s="216">
        <v>0</v>
      </c>
      <c r="F86" s="216">
        <v>0</v>
      </c>
      <c r="G86" s="216">
        <v>34.89</v>
      </c>
      <c r="H86" s="216">
        <v>0</v>
      </c>
      <c r="I86" s="216">
        <v>42.92</v>
      </c>
      <c r="J86" s="216">
        <v>3.11</v>
      </c>
      <c r="K86" s="216">
        <v>244.64</v>
      </c>
      <c r="L86" s="216">
        <v>0.68</v>
      </c>
      <c r="M86" s="216">
        <v>2.36</v>
      </c>
      <c r="N86" s="216">
        <v>1.95</v>
      </c>
      <c r="O86" s="216">
        <v>2.72</v>
      </c>
      <c r="P86" s="216">
        <v>1.06</v>
      </c>
      <c r="Q86" s="216">
        <v>0.36</v>
      </c>
      <c r="R86" s="216">
        <v>0.71</v>
      </c>
      <c r="S86" s="216">
        <v>0.43</v>
      </c>
      <c r="T86" s="216">
        <v>0.75</v>
      </c>
      <c r="U86" s="216">
        <v>1.84</v>
      </c>
      <c r="V86" s="216">
        <v>0.32</v>
      </c>
      <c r="W86" s="216">
        <v>0.65</v>
      </c>
      <c r="X86" s="216">
        <v>2.2999999999999998</v>
      </c>
      <c r="Y86" s="216">
        <v>0</v>
      </c>
      <c r="Z86" s="216">
        <v>2.17</v>
      </c>
      <c r="AA86" s="216">
        <v>1.23</v>
      </c>
      <c r="AB86" s="216">
        <v>0</v>
      </c>
      <c r="AC86" s="216">
        <v>0.42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21.5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13.74</v>
      </c>
      <c r="D87" s="216">
        <v>1.79</v>
      </c>
      <c r="E87" s="216">
        <v>0</v>
      </c>
      <c r="F87" s="216">
        <v>0</v>
      </c>
      <c r="G87" s="216">
        <v>34.89</v>
      </c>
      <c r="H87" s="216">
        <v>0</v>
      </c>
      <c r="I87" s="216">
        <v>42.92</v>
      </c>
      <c r="J87" s="216">
        <v>3.11</v>
      </c>
      <c r="K87" s="216">
        <v>240.7</v>
      </c>
      <c r="L87" s="216">
        <v>0.68</v>
      </c>
      <c r="M87" s="216">
        <v>2.36</v>
      </c>
      <c r="N87" s="216">
        <v>1.95</v>
      </c>
      <c r="O87" s="216">
        <v>2.72</v>
      </c>
      <c r="P87" s="216">
        <v>1.06</v>
      </c>
      <c r="Q87" s="216">
        <v>0.36</v>
      </c>
      <c r="R87" s="216">
        <v>0.71</v>
      </c>
      <c r="S87" s="216">
        <v>0.43</v>
      </c>
      <c r="T87" s="216">
        <v>0.06</v>
      </c>
      <c r="U87" s="216">
        <v>1.84</v>
      </c>
      <c r="V87" s="216">
        <v>0.32</v>
      </c>
      <c r="W87" s="216">
        <v>0.65</v>
      </c>
      <c r="X87" s="216">
        <v>2.2999999999999998</v>
      </c>
      <c r="Y87" s="216">
        <v>0</v>
      </c>
      <c r="Z87" s="216">
        <v>2.17</v>
      </c>
      <c r="AA87" s="216">
        <v>1.53</v>
      </c>
      <c r="AB87" s="216">
        <v>0</v>
      </c>
      <c r="AC87" s="216">
        <v>4.97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21.5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13.74</v>
      </c>
      <c r="D88" s="216">
        <v>1.79</v>
      </c>
      <c r="E88" s="216">
        <v>0</v>
      </c>
      <c r="F88" s="216">
        <v>0</v>
      </c>
      <c r="G88" s="216">
        <v>34.89</v>
      </c>
      <c r="H88" s="216">
        <v>0</v>
      </c>
      <c r="I88" s="216">
        <v>42.92</v>
      </c>
      <c r="J88" s="216">
        <v>3.11</v>
      </c>
      <c r="K88" s="216">
        <v>244.64</v>
      </c>
      <c r="L88" s="216">
        <v>0.68</v>
      </c>
      <c r="M88" s="216">
        <v>2.36</v>
      </c>
      <c r="N88" s="216">
        <v>1.95</v>
      </c>
      <c r="O88" s="216">
        <v>2.72</v>
      </c>
      <c r="P88" s="216">
        <v>1.06</v>
      </c>
      <c r="Q88" s="216">
        <v>0.36</v>
      </c>
      <c r="R88" s="216">
        <v>0.71</v>
      </c>
      <c r="S88" s="216">
        <v>0.43</v>
      </c>
      <c r="T88" s="216">
        <v>0.06</v>
      </c>
      <c r="U88" s="216">
        <v>1.84</v>
      </c>
      <c r="V88" s="216">
        <v>0.32</v>
      </c>
      <c r="W88" s="216">
        <v>0.65</v>
      </c>
      <c r="X88" s="216">
        <v>2.2999999999999998</v>
      </c>
      <c r="Y88" s="216">
        <v>0</v>
      </c>
      <c r="Z88" s="216">
        <v>2.17</v>
      </c>
      <c r="AA88" s="216">
        <v>1.53</v>
      </c>
      <c r="AB88" s="216">
        <v>0</v>
      </c>
      <c r="AC88" s="216">
        <v>4.97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21.5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13.74</v>
      </c>
      <c r="D89" s="216">
        <v>1.79</v>
      </c>
      <c r="E89" s="216">
        <v>0</v>
      </c>
      <c r="F89" s="216">
        <v>0</v>
      </c>
      <c r="G89" s="216">
        <v>34.89</v>
      </c>
      <c r="H89" s="216">
        <v>0</v>
      </c>
      <c r="I89" s="216">
        <v>42.92</v>
      </c>
      <c r="J89" s="216">
        <v>3.11</v>
      </c>
      <c r="K89" s="216">
        <v>244.64</v>
      </c>
      <c r="L89" s="216">
        <v>0.68</v>
      </c>
      <c r="M89" s="216">
        <v>2.36</v>
      </c>
      <c r="N89" s="216">
        <v>1.95</v>
      </c>
      <c r="O89" s="216">
        <v>2.72</v>
      </c>
      <c r="P89" s="216">
        <v>1.06</v>
      </c>
      <c r="Q89" s="216">
        <v>0.36</v>
      </c>
      <c r="R89" s="216">
        <v>0.71</v>
      </c>
      <c r="S89" s="216">
        <v>0.43</v>
      </c>
      <c r="T89" s="216">
        <v>1.67</v>
      </c>
      <c r="U89" s="216">
        <v>1.84</v>
      </c>
      <c r="V89" s="216">
        <v>0.32</v>
      </c>
      <c r="W89" s="216">
        <v>0.65</v>
      </c>
      <c r="X89" s="216">
        <v>2.2999999999999998</v>
      </c>
      <c r="Y89" s="216">
        <v>0</v>
      </c>
      <c r="Z89" s="216">
        <v>2.17</v>
      </c>
      <c r="AA89" s="216">
        <v>1.53</v>
      </c>
      <c r="AB89" s="216">
        <v>0</v>
      </c>
      <c r="AC89" s="216">
        <v>0.42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20.38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13.74</v>
      </c>
      <c r="D90" s="216">
        <v>1.79</v>
      </c>
      <c r="E90" s="216">
        <v>0</v>
      </c>
      <c r="F90" s="216">
        <v>0</v>
      </c>
      <c r="G90" s="216">
        <v>34.89</v>
      </c>
      <c r="H90" s="216">
        <v>0</v>
      </c>
      <c r="I90" s="216">
        <v>42.92</v>
      </c>
      <c r="J90" s="216">
        <v>3.11</v>
      </c>
      <c r="K90" s="216">
        <v>244.64</v>
      </c>
      <c r="L90" s="216">
        <v>0.68</v>
      </c>
      <c r="M90" s="216">
        <v>2.36</v>
      </c>
      <c r="N90" s="216">
        <v>1.95</v>
      </c>
      <c r="O90" s="216">
        <v>2.72</v>
      </c>
      <c r="P90" s="216">
        <v>1.06</v>
      </c>
      <c r="Q90" s="216">
        <v>0.36</v>
      </c>
      <c r="R90" s="216">
        <v>0.71</v>
      </c>
      <c r="S90" s="216">
        <v>0.43</v>
      </c>
      <c r="T90" s="216">
        <v>1.67</v>
      </c>
      <c r="U90" s="216">
        <v>1.84</v>
      </c>
      <c r="V90" s="216">
        <v>0.32</v>
      </c>
      <c r="W90" s="216">
        <v>0.65</v>
      </c>
      <c r="X90" s="216">
        <v>2.2999999999999998</v>
      </c>
      <c r="Y90" s="216">
        <v>0</v>
      </c>
      <c r="Z90" s="216">
        <v>2.17</v>
      </c>
      <c r="AA90" s="216">
        <v>1.53</v>
      </c>
      <c r="AB90" s="216">
        <v>0</v>
      </c>
      <c r="AC90" s="216">
        <v>0.42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20.38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13.74</v>
      </c>
      <c r="D91" s="216">
        <v>1.79</v>
      </c>
      <c r="E91" s="216">
        <v>0</v>
      </c>
      <c r="F91" s="216">
        <v>0</v>
      </c>
      <c r="G91" s="216">
        <v>34.89</v>
      </c>
      <c r="H91" s="216">
        <v>0</v>
      </c>
      <c r="I91" s="216">
        <v>43.54</v>
      </c>
      <c r="J91" s="216">
        <v>3.11</v>
      </c>
      <c r="K91" s="216">
        <v>194.52</v>
      </c>
      <c r="L91" s="216">
        <v>0.68</v>
      </c>
      <c r="M91" s="216">
        <v>2.36</v>
      </c>
      <c r="N91" s="216">
        <v>1.95</v>
      </c>
      <c r="O91" s="216">
        <v>2.72</v>
      </c>
      <c r="P91" s="216">
        <v>1.06</v>
      </c>
      <c r="Q91" s="216">
        <v>0.36</v>
      </c>
      <c r="R91" s="216">
        <v>0.71</v>
      </c>
      <c r="S91" s="216">
        <v>0.43</v>
      </c>
      <c r="T91" s="216">
        <v>1.67</v>
      </c>
      <c r="U91" s="216">
        <v>1.84</v>
      </c>
      <c r="V91" s="216">
        <v>0.32</v>
      </c>
      <c r="W91" s="216">
        <v>0.65</v>
      </c>
      <c r="X91" s="216">
        <v>2.2999999999999998</v>
      </c>
      <c r="Y91" s="216">
        <v>0</v>
      </c>
      <c r="Z91" s="216">
        <v>2.17</v>
      </c>
      <c r="AA91" s="216">
        <v>1.53</v>
      </c>
      <c r="AB91" s="216">
        <v>0</v>
      </c>
      <c r="AC91" s="216">
        <v>0.42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21.63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13.74</v>
      </c>
      <c r="D92" s="216">
        <v>1.79</v>
      </c>
      <c r="E92" s="216">
        <v>0</v>
      </c>
      <c r="F92" s="216">
        <v>0</v>
      </c>
      <c r="G92" s="216">
        <v>34.89</v>
      </c>
      <c r="H92" s="216">
        <v>0</v>
      </c>
      <c r="I92" s="216">
        <v>43.54</v>
      </c>
      <c r="J92" s="216">
        <v>3.11</v>
      </c>
      <c r="K92" s="216">
        <v>194.52</v>
      </c>
      <c r="L92" s="216">
        <v>0.68</v>
      </c>
      <c r="M92" s="216">
        <v>2.36</v>
      </c>
      <c r="N92" s="216">
        <v>1.95</v>
      </c>
      <c r="O92" s="216">
        <v>2.72</v>
      </c>
      <c r="P92" s="216">
        <v>1.06</v>
      </c>
      <c r="Q92" s="216">
        <v>0.36</v>
      </c>
      <c r="R92" s="216">
        <v>0.71</v>
      </c>
      <c r="S92" s="216">
        <v>0.43</v>
      </c>
      <c r="T92" s="216">
        <v>1.67</v>
      </c>
      <c r="U92" s="216">
        <v>1.84</v>
      </c>
      <c r="V92" s="216">
        <v>0.32</v>
      </c>
      <c r="W92" s="216">
        <v>0.65</v>
      </c>
      <c r="X92" s="216">
        <v>2.2999999999999998</v>
      </c>
      <c r="Y92" s="216">
        <v>0</v>
      </c>
      <c r="Z92" s="216">
        <v>2.17</v>
      </c>
      <c r="AA92" s="216">
        <v>1.53</v>
      </c>
      <c r="AB92" s="216">
        <v>0</v>
      </c>
      <c r="AC92" s="216">
        <v>0.42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21.63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13.74</v>
      </c>
      <c r="D93" s="216">
        <v>1.79</v>
      </c>
      <c r="E93" s="216">
        <v>0</v>
      </c>
      <c r="F93" s="216">
        <v>0</v>
      </c>
      <c r="G93" s="216">
        <v>34.89</v>
      </c>
      <c r="H93" s="216">
        <v>0</v>
      </c>
      <c r="I93" s="216">
        <v>43.54</v>
      </c>
      <c r="J93" s="216">
        <v>3.11</v>
      </c>
      <c r="K93" s="216">
        <v>245.11</v>
      </c>
      <c r="L93" s="216">
        <v>0.68</v>
      </c>
      <c r="M93" s="216">
        <v>2.36</v>
      </c>
      <c r="N93" s="216">
        <v>1.95</v>
      </c>
      <c r="O93" s="216">
        <v>2.72</v>
      </c>
      <c r="P93" s="216">
        <v>1.06</v>
      </c>
      <c r="Q93" s="216">
        <v>0.36</v>
      </c>
      <c r="R93" s="216">
        <v>0.71</v>
      </c>
      <c r="S93" s="216">
        <v>0.43</v>
      </c>
      <c r="T93" s="216">
        <v>1.67</v>
      </c>
      <c r="U93" s="216">
        <v>1.84</v>
      </c>
      <c r="V93" s="216">
        <v>0.32</v>
      </c>
      <c r="W93" s="216">
        <v>0.65</v>
      </c>
      <c r="X93" s="216">
        <v>2.2999999999999998</v>
      </c>
      <c r="Y93" s="216">
        <v>0</v>
      </c>
      <c r="Z93" s="216">
        <v>2.17</v>
      </c>
      <c r="AA93" s="216">
        <v>1.53</v>
      </c>
      <c r="AB93" s="216">
        <v>0</v>
      </c>
      <c r="AC93" s="216">
        <v>0.42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21.63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13.74</v>
      </c>
      <c r="D94" s="216">
        <v>1.79</v>
      </c>
      <c r="E94" s="216">
        <v>0</v>
      </c>
      <c r="F94" s="216">
        <v>0</v>
      </c>
      <c r="G94" s="216">
        <v>34.89</v>
      </c>
      <c r="H94" s="216">
        <v>0</v>
      </c>
      <c r="I94" s="216">
        <v>43.54</v>
      </c>
      <c r="J94" s="216">
        <v>3.11</v>
      </c>
      <c r="K94" s="216">
        <v>250.84</v>
      </c>
      <c r="L94" s="216">
        <v>0.68</v>
      </c>
      <c r="M94" s="216">
        <v>2.36</v>
      </c>
      <c r="N94" s="216">
        <v>1.95</v>
      </c>
      <c r="O94" s="216">
        <v>2.72</v>
      </c>
      <c r="P94" s="216">
        <v>1.06</v>
      </c>
      <c r="Q94" s="216">
        <v>0.36</v>
      </c>
      <c r="R94" s="216">
        <v>0.71</v>
      </c>
      <c r="S94" s="216">
        <v>0.43</v>
      </c>
      <c r="T94" s="216">
        <v>1.67</v>
      </c>
      <c r="U94" s="216">
        <v>1.84</v>
      </c>
      <c r="V94" s="216">
        <v>0.32</v>
      </c>
      <c r="W94" s="216">
        <v>0.65</v>
      </c>
      <c r="X94" s="216">
        <v>2.2999999999999998</v>
      </c>
      <c r="Y94" s="216">
        <v>0</v>
      </c>
      <c r="Z94" s="216">
        <v>2.17</v>
      </c>
      <c r="AA94" s="216">
        <v>1.53</v>
      </c>
      <c r="AB94" s="216">
        <v>0</v>
      </c>
      <c r="AC94" s="216">
        <v>0.42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21.63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13.74</v>
      </c>
      <c r="D95" s="216">
        <v>1.79</v>
      </c>
      <c r="E95" s="216">
        <v>0</v>
      </c>
      <c r="F95" s="216">
        <v>0</v>
      </c>
      <c r="G95" s="216">
        <v>34.89</v>
      </c>
      <c r="H95" s="216">
        <v>0</v>
      </c>
      <c r="I95" s="216">
        <v>43.54</v>
      </c>
      <c r="J95" s="216">
        <v>3.11</v>
      </c>
      <c r="K95" s="216">
        <v>250.85</v>
      </c>
      <c r="L95" s="216">
        <v>0.68</v>
      </c>
      <c r="M95" s="216">
        <v>2.36</v>
      </c>
      <c r="N95" s="216">
        <v>1.95</v>
      </c>
      <c r="O95" s="216">
        <v>2.72</v>
      </c>
      <c r="P95" s="216">
        <v>1.06</v>
      </c>
      <c r="Q95" s="216">
        <v>0.36</v>
      </c>
      <c r="R95" s="216">
        <v>0.71</v>
      </c>
      <c r="S95" s="216">
        <v>0.43</v>
      </c>
      <c r="T95" s="216">
        <v>1.67</v>
      </c>
      <c r="U95" s="216">
        <v>1.84</v>
      </c>
      <c r="V95" s="216">
        <v>0.32</v>
      </c>
      <c r="W95" s="216">
        <v>0.65</v>
      </c>
      <c r="X95" s="216">
        <v>2.2999999999999998</v>
      </c>
      <c r="Y95" s="216">
        <v>0</v>
      </c>
      <c r="Z95" s="216">
        <v>2.17</v>
      </c>
      <c r="AA95" s="216">
        <v>1.53</v>
      </c>
      <c r="AB95" s="216">
        <v>0</v>
      </c>
      <c r="AC95" s="216">
        <v>0.42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21.63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13.74</v>
      </c>
      <c r="D96" s="216">
        <v>1.79</v>
      </c>
      <c r="E96" s="216">
        <v>0</v>
      </c>
      <c r="F96" s="216">
        <v>0</v>
      </c>
      <c r="G96" s="216">
        <v>34.89</v>
      </c>
      <c r="H96" s="216">
        <v>0</v>
      </c>
      <c r="I96" s="216">
        <v>43.54</v>
      </c>
      <c r="J96" s="216">
        <v>3.11</v>
      </c>
      <c r="K96" s="216">
        <v>250.84</v>
      </c>
      <c r="L96" s="216">
        <v>0.68</v>
      </c>
      <c r="M96" s="216">
        <v>2.36</v>
      </c>
      <c r="N96" s="216">
        <v>1.95</v>
      </c>
      <c r="O96" s="216">
        <v>2.72</v>
      </c>
      <c r="P96" s="216">
        <v>1.06</v>
      </c>
      <c r="Q96" s="216">
        <v>0.36</v>
      </c>
      <c r="R96" s="216">
        <v>0.71</v>
      </c>
      <c r="S96" s="216">
        <v>0.43</v>
      </c>
      <c r="T96" s="216">
        <v>1.67</v>
      </c>
      <c r="U96" s="216">
        <v>1.84</v>
      </c>
      <c r="V96" s="216">
        <v>0.32</v>
      </c>
      <c r="W96" s="216">
        <v>0.65</v>
      </c>
      <c r="X96" s="216">
        <v>2.2999999999999998</v>
      </c>
      <c r="Y96" s="216">
        <v>0</v>
      </c>
      <c r="Z96" s="216">
        <v>2.17</v>
      </c>
      <c r="AA96" s="216">
        <v>1.53</v>
      </c>
      <c r="AB96" s="216">
        <v>0</v>
      </c>
      <c r="AC96" s="216">
        <v>0.42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21.63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13.74</v>
      </c>
      <c r="D97" s="216">
        <v>1.79</v>
      </c>
      <c r="E97" s="216">
        <v>0</v>
      </c>
      <c r="F97" s="216">
        <v>0</v>
      </c>
      <c r="G97" s="216">
        <v>34.89</v>
      </c>
      <c r="H97" s="216">
        <v>0</v>
      </c>
      <c r="I97" s="216">
        <v>43.54</v>
      </c>
      <c r="J97" s="216">
        <v>3.11</v>
      </c>
      <c r="K97" s="216">
        <v>246.05</v>
      </c>
      <c r="L97" s="216">
        <v>0.68</v>
      </c>
      <c r="M97" s="216">
        <v>2.36</v>
      </c>
      <c r="N97" s="216">
        <v>1.95</v>
      </c>
      <c r="O97" s="216">
        <v>2.72</v>
      </c>
      <c r="P97" s="216">
        <v>1.06</v>
      </c>
      <c r="Q97" s="216">
        <v>0.36</v>
      </c>
      <c r="R97" s="216">
        <v>0.71</v>
      </c>
      <c r="S97" s="216">
        <v>0.43</v>
      </c>
      <c r="T97" s="216">
        <v>1.67</v>
      </c>
      <c r="U97" s="216">
        <v>1.84</v>
      </c>
      <c r="V97" s="216">
        <v>0.32</v>
      </c>
      <c r="W97" s="216">
        <v>0.65</v>
      </c>
      <c r="X97" s="216">
        <v>2.2999999999999998</v>
      </c>
      <c r="Y97" s="216">
        <v>0</v>
      </c>
      <c r="Z97" s="216">
        <v>2.17</v>
      </c>
      <c r="AA97" s="216">
        <v>1.53</v>
      </c>
      <c r="AB97" s="216">
        <v>0</v>
      </c>
      <c r="AC97" s="216">
        <v>0.42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21.63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13.74</v>
      </c>
      <c r="D98" s="216">
        <v>1.79</v>
      </c>
      <c r="E98" s="216">
        <v>0</v>
      </c>
      <c r="F98" s="216">
        <v>0</v>
      </c>
      <c r="G98" s="216">
        <v>34.89</v>
      </c>
      <c r="H98" s="216">
        <v>0</v>
      </c>
      <c r="I98" s="216">
        <v>43.54</v>
      </c>
      <c r="J98" s="216">
        <v>3.11</v>
      </c>
      <c r="K98" s="216">
        <v>246.05</v>
      </c>
      <c r="L98" s="216">
        <v>0.68</v>
      </c>
      <c r="M98" s="216">
        <v>2.36</v>
      </c>
      <c r="N98" s="216">
        <v>1.95</v>
      </c>
      <c r="O98" s="216">
        <v>2.72</v>
      </c>
      <c r="P98" s="216">
        <v>1.06</v>
      </c>
      <c r="Q98" s="216">
        <v>0.36</v>
      </c>
      <c r="R98" s="216">
        <v>0.71</v>
      </c>
      <c r="S98" s="216">
        <v>0.43</v>
      </c>
      <c r="T98" s="216">
        <v>1.67</v>
      </c>
      <c r="U98" s="216">
        <v>1.84</v>
      </c>
      <c r="V98" s="216">
        <v>0.32</v>
      </c>
      <c r="W98" s="216">
        <v>0.65</v>
      </c>
      <c r="X98" s="216">
        <v>2.2999999999999998</v>
      </c>
      <c r="Y98" s="216">
        <v>0</v>
      </c>
      <c r="Z98" s="216">
        <v>2.17</v>
      </c>
      <c r="AA98" s="216">
        <v>1.53</v>
      </c>
      <c r="AB98" s="216">
        <v>0</v>
      </c>
      <c r="AC98" s="216">
        <v>0.42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21.63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0.32976000000000016</v>
      </c>
      <c r="D99">
        <f t="shared" si="0"/>
        <v>4.2959999999999998E-2</v>
      </c>
      <c r="E99">
        <f t="shared" si="0"/>
        <v>0</v>
      </c>
      <c r="F99">
        <f t="shared" si="0"/>
        <v>0</v>
      </c>
      <c r="G99">
        <f t="shared" si="0"/>
        <v>0.84101999999999955</v>
      </c>
      <c r="H99">
        <f t="shared" si="0"/>
        <v>0</v>
      </c>
      <c r="I99">
        <f t="shared" si="0"/>
        <v>1.0293799999999997</v>
      </c>
      <c r="J99">
        <f t="shared" si="0"/>
        <v>7.78950000000002E-2</v>
      </c>
      <c r="K99">
        <f t="shared" si="0"/>
        <v>5.8297799999999986</v>
      </c>
      <c r="L99">
        <f t="shared" si="0"/>
        <v>0.20368999999999937</v>
      </c>
      <c r="M99">
        <f t="shared" si="0"/>
        <v>5.6640000000000135E-2</v>
      </c>
      <c r="N99">
        <f t="shared" si="0"/>
        <v>4.6799999999999946E-2</v>
      </c>
      <c r="O99">
        <f t="shared" si="0"/>
        <v>6.5279999999999991E-2</v>
      </c>
      <c r="P99">
        <f t="shared" si="0"/>
        <v>2.6792500000000025E-2</v>
      </c>
      <c r="Q99">
        <f t="shared" si="0"/>
        <v>8.8037500000000032E-2</v>
      </c>
      <c r="R99">
        <f t="shared" si="0"/>
        <v>0.19432750000000035</v>
      </c>
      <c r="S99">
        <f t="shared" si="0"/>
        <v>0.11107000000000002</v>
      </c>
      <c r="T99">
        <f t="shared" si="0"/>
        <v>2.2615000000000027E-2</v>
      </c>
      <c r="U99">
        <f t="shared" si="0"/>
        <v>4.4160000000000067E-2</v>
      </c>
      <c r="V99">
        <f t="shared" si="0"/>
        <v>9.2332499999999887E-2</v>
      </c>
      <c r="W99">
        <f t="shared" si="0"/>
        <v>0.19836500000000004</v>
      </c>
      <c r="X99">
        <f t="shared" si="0"/>
        <v>0.52509250000000052</v>
      </c>
      <c r="Y99">
        <f t="shared" si="0"/>
        <v>0</v>
      </c>
      <c r="Z99">
        <f t="shared" si="0"/>
        <v>0.5788500000000002</v>
      </c>
      <c r="AA99">
        <f t="shared" si="0"/>
        <v>0.31619750000000013</v>
      </c>
      <c r="AB99">
        <f t="shared" si="0"/>
        <v>0</v>
      </c>
      <c r="AC99">
        <f t="shared" si="0"/>
        <v>1.5740000000000004E-2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0.37703500000000006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6.13</v>
      </c>
      <c r="D3" s="216">
        <v>0.8</v>
      </c>
      <c r="E3" s="216">
        <v>0</v>
      </c>
      <c r="F3" s="216">
        <v>0</v>
      </c>
      <c r="G3" s="216">
        <v>16</v>
      </c>
      <c r="H3" s="216">
        <v>0</v>
      </c>
      <c r="I3" s="216">
        <v>20.59</v>
      </c>
      <c r="J3" s="216">
        <v>1.67</v>
      </c>
      <c r="K3" s="216">
        <v>78.16</v>
      </c>
      <c r="L3" s="216">
        <v>44.99</v>
      </c>
      <c r="M3" s="216">
        <v>0</v>
      </c>
      <c r="N3" s="216">
        <v>1.07</v>
      </c>
      <c r="O3" s="216">
        <v>1.79</v>
      </c>
      <c r="P3" s="216">
        <v>2.4500000000000002</v>
      </c>
      <c r="Q3" s="216">
        <v>2.68</v>
      </c>
      <c r="R3" s="216">
        <v>0.77</v>
      </c>
      <c r="S3" s="216">
        <v>3.39</v>
      </c>
      <c r="T3" s="216">
        <v>0</v>
      </c>
      <c r="U3" s="216">
        <v>6.75</v>
      </c>
      <c r="V3" s="216">
        <v>0.38</v>
      </c>
      <c r="W3" s="216">
        <v>0.38</v>
      </c>
      <c r="X3" s="216">
        <v>1.33</v>
      </c>
      <c r="Y3" s="216">
        <v>0</v>
      </c>
      <c r="Z3" s="216">
        <v>2.2000000000000002</v>
      </c>
      <c r="AA3" s="216">
        <v>1.25</v>
      </c>
      <c r="AB3" s="216">
        <v>0</v>
      </c>
      <c r="AC3" s="216">
        <v>0.41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10.039999999999999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6.13</v>
      </c>
      <c r="D4" s="216">
        <v>0.8</v>
      </c>
      <c r="E4" s="216">
        <v>0</v>
      </c>
      <c r="F4" s="216">
        <v>0</v>
      </c>
      <c r="G4" s="216">
        <v>16</v>
      </c>
      <c r="H4" s="216">
        <v>0</v>
      </c>
      <c r="I4" s="216">
        <v>20.59</v>
      </c>
      <c r="J4" s="216">
        <v>1.67</v>
      </c>
      <c r="K4" s="216">
        <v>78.16</v>
      </c>
      <c r="L4" s="216">
        <v>44.99</v>
      </c>
      <c r="M4" s="216">
        <v>0</v>
      </c>
      <c r="N4" s="216">
        <v>1.07</v>
      </c>
      <c r="O4" s="216">
        <v>1.79</v>
      </c>
      <c r="P4" s="216">
        <v>2.4500000000000002</v>
      </c>
      <c r="Q4" s="216">
        <v>2.68</v>
      </c>
      <c r="R4" s="216">
        <v>0.77</v>
      </c>
      <c r="S4" s="216">
        <v>3.39</v>
      </c>
      <c r="T4" s="216">
        <v>0</v>
      </c>
      <c r="U4" s="216">
        <v>6.75</v>
      </c>
      <c r="V4" s="216">
        <v>0.38</v>
      </c>
      <c r="W4" s="216">
        <v>0.38</v>
      </c>
      <c r="X4" s="216">
        <v>1.33</v>
      </c>
      <c r="Y4" s="216">
        <v>0</v>
      </c>
      <c r="Z4" s="216">
        <v>2.2000000000000002</v>
      </c>
      <c r="AA4" s="216">
        <v>1.25</v>
      </c>
      <c r="AB4" s="216">
        <v>0</v>
      </c>
      <c r="AC4" s="216">
        <v>0.41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10.039999999999999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6.13</v>
      </c>
      <c r="D5" s="216">
        <v>0.8</v>
      </c>
      <c r="E5" s="216">
        <v>0</v>
      </c>
      <c r="F5" s="216">
        <v>0</v>
      </c>
      <c r="G5" s="216">
        <v>16</v>
      </c>
      <c r="H5" s="216">
        <v>0</v>
      </c>
      <c r="I5" s="216">
        <v>20.59</v>
      </c>
      <c r="J5" s="216">
        <v>1.67</v>
      </c>
      <c r="K5" s="216">
        <v>78.25</v>
      </c>
      <c r="L5" s="216">
        <v>44.99</v>
      </c>
      <c r="M5" s="216">
        <v>0</v>
      </c>
      <c r="N5" s="216">
        <v>1.07</v>
      </c>
      <c r="O5" s="216">
        <v>1.79</v>
      </c>
      <c r="P5" s="216">
        <v>2.4500000000000002</v>
      </c>
      <c r="Q5" s="216">
        <v>2.68</v>
      </c>
      <c r="R5" s="216">
        <v>0.77</v>
      </c>
      <c r="S5" s="216">
        <v>3.39</v>
      </c>
      <c r="T5" s="216">
        <v>0</v>
      </c>
      <c r="U5" s="216">
        <v>6.75</v>
      </c>
      <c r="V5" s="216">
        <v>0.38</v>
      </c>
      <c r="W5" s="216">
        <v>0.38</v>
      </c>
      <c r="X5" s="216">
        <v>0</v>
      </c>
      <c r="Y5" s="216">
        <v>0</v>
      </c>
      <c r="Z5" s="216">
        <v>2.52</v>
      </c>
      <c r="AA5" s="216">
        <v>1.42</v>
      </c>
      <c r="AB5" s="216">
        <v>0</v>
      </c>
      <c r="AC5" s="216">
        <v>0.41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10.039999999999999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6.13</v>
      </c>
      <c r="D6" s="216">
        <v>0.8</v>
      </c>
      <c r="E6" s="216">
        <v>0</v>
      </c>
      <c r="F6" s="216">
        <v>0</v>
      </c>
      <c r="G6" s="216">
        <v>16</v>
      </c>
      <c r="H6" s="216">
        <v>0</v>
      </c>
      <c r="I6" s="216">
        <v>20.59</v>
      </c>
      <c r="J6" s="216">
        <v>1.67</v>
      </c>
      <c r="K6" s="216">
        <v>78.25</v>
      </c>
      <c r="L6" s="216">
        <v>44.99</v>
      </c>
      <c r="M6" s="216">
        <v>0</v>
      </c>
      <c r="N6" s="216">
        <v>1.07</v>
      </c>
      <c r="O6" s="216">
        <v>1.79</v>
      </c>
      <c r="P6" s="216">
        <v>2.4500000000000002</v>
      </c>
      <c r="Q6" s="216">
        <v>2.68</v>
      </c>
      <c r="R6" s="216">
        <v>0.77</v>
      </c>
      <c r="S6" s="216">
        <v>3.39</v>
      </c>
      <c r="T6" s="216">
        <v>0</v>
      </c>
      <c r="U6" s="216">
        <v>6.75</v>
      </c>
      <c r="V6" s="216">
        <v>0.38</v>
      </c>
      <c r="W6" s="216">
        <v>0.38</v>
      </c>
      <c r="X6" s="216">
        <v>1.33</v>
      </c>
      <c r="Y6" s="216">
        <v>0</v>
      </c>
      <c r="Z6" s="216">
        <v>2.52</v>
      </c>
      <c r="AA6" s="216">
        <v>1.42</v>
      </c>
      <c r="AB6" s="216">
        <v>0</v>
      </c>
      <c r="AC6" s="216">
        <v>0.41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10.039999999999999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6.13</v>
      </c>
      <c r="D7" s="216">
        <v>0.8</v>
      </c>
      <c r="E7" s="216">
        <v>0</v>
      </c>
      <c r="F7" s="216">
        <v>0</v>
      </c>
      <c r="G7" s="216">
        <v>16</v>
      </c>
      <c r="H7" s="216">
        <v>0</v>
      </c>
      <c r="I7" s="216">
        <v>20.59</v>
      </c>
      <c r="J7" s="216">
        <v>1.67</v>
      </c>
      <c r="K7" s="216">
        <v>78.25</v>
      </c>
      <c r="L7" s="216">
        <v>44.99</v>
      </c>
      <c r="M7" s="216">
        <v>0</v>
      </c>
      <c r="N7" s="216">
        <v>1.07</v>
      </c>
      <c r="O7" s="216">
        <v>1.79</v>
      </c>
      <c r="P7" s="216">
        <v>2.4500000000000002</v>
      </c>
      <c r="Q7" s="216">
        <v>2.68</v>
      </c>
      <c r="R7" s="216">
        <v>0.77</v>
      </c>
      <c r="S7" s="216">
        <v>3.39</v>
      </c>
      <c r="T7" s="216">
        <v>0</v>
      </c>
      <c r="U7" s="216">
        <v>6.75</v>
      </c>
      <c r="V7" s="216">
        <v>0.38</v>
      </c>
      <c r="W7" s="216">
        <v>0.38</v>
      </c>
      <c r="X7" s="216">
        <v>1.33</v>
      </c>
      <c r="Y7" s="216">
        <v>0</v>
      </c>
      <c r="Z7" s="216">
        <v>2.52</v>
      </c>
      <c r="AA7" s="216">
        <v>1.42</v>
      </c>
      <c r="AB7" s="216">
        <v>0</v>
      </c>
      <c r="AC7" s="216">
        <v>0.41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10.039999999999999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6.13</v>
      </c>
      <c r="D8" s="216">
        <v>0.8</v>
      </c>
      <c r="E8" s="216">
        <v>0</v>
      </c>
      <c r="F8" s="216">
        <v>0</v>
      </c>
      <c r="G8" s="216">
        <v>16</v>
      </c>
      <c r="H8" s="216">
        <v>0</v>
      </c>
      <c r="I8" s="216">
        <v>20.59</v>
      </c>
      <c r="J8" s="216">
        <v>1.67</v>
      </c>
      <c r="K8" s="216">
        <v>78.290000000000006</v>
      </c>
      <c r="L8" s="216">
        <v>44.99</v>
      </c>
      <c r="M8" s="216">
        <v>0</v>
      </c>
      <c r="N8" s="216">
        <v>1.07</v>
      </c>
      <c r="O8" s="216">
        <v>1.79</v>
      </c>
      <c r="P8" s="216">
        <v>2.4500000000000002</v>
      </c>
      <c r="Q8" s="216">
        <v>2.72</v>
      </c>
      <c r="R8" s="216">
        <v>5.95</v>
      </c>
      <c r="S8" s="216">
        <v>3.51</v>
      </c>
      <c r="T8" s="216">
        <v>0</v>
      </c>
      <c r="U8" s="216">
        <v>6.75</v>
      </c>
      <c r="V8" s="216">
        <v>5.27</v>
      </c>
      <c r="W8" s="216">
        <v>0.38</v>
      </c>
      <c r="X8" s="216">
        <v>1.33</v>
      </c>
      <c r="Y8" s="216">
        <v>0</v>
      </c>
      <c r="Z8" s="216">
        <v>18.940000000000001</v>
      </c>
      <c r="AA8" s="216">
        <v>10.4</v>
      </c>
      <c r="AB8" s="216">
        <v>0</v>
      </c>
      <c r="AC8" s="216">
        <v>0.41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10.039999999999999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6.13</v>
      </c>
      <c r="D9" s="216">
        <v>0.8</v>
      </c>
      <c r="E9" s="216">
        <v>0</v>
      </c>
      <c r="F9" s="216">
        <v>0</v>
      </c>
      <c r="G9" s="216">
        <v>16</v>
      </c>
      <c r="H9" s="216">
        <v>0</v>
      </c>
      <c r="I9" s="216">
        <v>20.59</v>
      </c>
      <c r="J9" s="216">
        <v>1.67</v>
      </c>
      <c r="K9" s="216">
        <v>78.290000000000006</v>
      </c>
      <c r="L9" s="216">
        <v>44.99</v>
      </c>
      <c r="M9" s="216">
        <v>0</v>
      </c>
      <c r="N9" s="216">
        <v>1.07</v>
      </c>
      <c r="O9" s="216">
        <v>1.79</v>
      </c>
      <c r="P9" s="216">
        <v>2.4500000000000002</v>
      </c>
      <c r="Q9" s="216">
        <v>2.68</v>
      </c>
      <c r="R9" s="216">
        <v>5.95</v>
      </c>
      <c r="S9" s="216">
        <v>3.39</v>
      </c>
      <c r="T9" s="216">
        <v>0</v>
      </c>
      <c r="U9" s="216">
        <v>6.75</v>
      </c>
      <c r="V9" s="216">
        <v>5.27</v>
      </c>
      <c r="W9" s="216">
        <v>0.38</v>
      </c>
      <c r="X9" s="216">
        <v>1.33</v>
      </c>
      <c r="Y9" s="216">
        <v>0</v>
      </c>
      <c r="Z9" s="216">
        <v>18.940000000000001</v>
      </c>
      <c r="AA9" s="216">
        <v>10.4</v>
      </c>
      <c r="AB9" s="216">
        <v>0</v>
      </c>
      <c r="AC9" s="216">
        <v>0.41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10.039999999999999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6.13</v>
      </c>
      <c r="D10" s="216">
        <v>0.8</v>
      </c>
      <c r="E10" s="216">
        <v>0</v>
      </c>
      <c r="F10" s="216">
        <v>0</v>
      </c>
      <c r="G10" s="216">
        <v>16</v>
      </c>
      <c r="H10" s="216">
        <v>0</v>
      </c>
      <c r="I10" s="216">
        <v>20.59</v>
      </c>
      <c r="J10" s="216">
        <v>1.67</v>
      </c>
      <c r="K10" s="216">
        <v>78.290000000000006</v>
      </c>
      <c r="L10" s="216">
        <v>44.44</v>
      </c>
      <c r="M10" s="216">
        <v>0</v>
      </c>
      <c r="N10" s="216">
        <v>1.07</v>
      </c>
      <c r="O10" s="216">
        <v>1.79</v>
      </c>
      <c r="P10" s="216">
        <v>2.4500000000000002</v>
      </c>
      <c r="Q10" s="216">
        <v>2.68</v>
      </c>
      <c r="R10" s="216">
        <v>5.95</v>
      </c>
      <c r="S10" s="216">
        <v>3.39</v>
      </c>
      <c r="T10" s="216">
        <v>0</v>
      </c>
      <c r="U10" s="216">
        <v>6.75</v>
      </c>
      <c r="V10" s="216">
        <v>5.27</v>
      </c>
      <c r="W10" s="216">
        <v>0.38</v>
      </c>
      <c r="X10" s="216">
        <v>1.33</v>
      </c>
      <c r="Y10" s="216">
        <v>0</v>
      </c>
      <c r="Z10" s="216">
        <v>18.940000000000001</v>
      </c>
      <c r="AA10" s="216">
        <v>10.4</v>
      </c>
      <c r="AB10" s="216">
        <v>0</v>
      </c>
      <c r="AC10" s="216">
        <v>0.41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10.039999999999999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6.13</v>
      </c>
      <c r="D11" s="216">
        <v>0.8</v>
      </c>
      <c r="E11" s="216">
        <v>0</v>
      </c>
      <c r="F11" s="216">
        <v>0</v>
      </c>
      <c r="G11" s="216">
        <v>16</v>
      </c>
      <c r="H11" s="216">
        <v>0</v>
      </c>
      <c r="I11" s="216">
        <v>20.59</v>
      </c>
      <c r="J11" s="216">
        <v>1.67</v>
      </c>
      <c r="K11" s="216">
        <v>78.290000000000006</v>
      </c>
      <c r="L11" s="216">
        <v>44.44</v>
      </c>
      <c r="M11" s="216">
        <v>0</v>
      </c>
      <c r="N11" s="216">
        <v>1.07</v>
      </c>
      <c r="O11" s="216">
        <v>1.79</v>
      </c>
      <c r="P11" s="216">
        <v>2.4500000000000002</v>
      </c>
      <c r="Q11" s="216">
        <v>2.68</v>
      </c>
      <c r="R11" s="216">
        <v>5.95</v>
      </c>
      <c r="S11" s="216">
        <v>3.39</v>
      </c>
      <c r="T11" s="216">
        <v>0</v>
      </c>
      <c r="U11" s="216">
        <v>6.75</v>
      </c>
      <c r="V11" s="216">
        <v>5.27</v>
      </c>
      <c r="W11" s="216">
        <v>0.38</v>
      </c>
      <c r="X11" s="216">
        <v>1.33</v>
      </c>
      <c r="Y11" s="216">
        <v>0</v>
      </c>
      <c r="Z11" s="216">
        <v>18.940000000000001</v>
      </c>
      <c r="AA11" s="216">
        <v>10.4</v>
      </c>
      <c r="AB11" s="216">
        <v>0</v>
      </c>
      <c r="AC11" s="216">
        <v>0.41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9.02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6.13</v>
      </c>
      <c r="D12" s="216">
        <v>0.8</v>
      </c>
      <c r="E12" s="216">
        <v>0</v>
      </c>
      <c r="F12" s="216">
        <v>0</v>
      </c>
      <c r="G12" s="216">
        <v>16</v>
      </c>
      <c r="H12" s="216">
        <v>0</v>
      </c>
      <c r="I12" s="216">
        <v>20.59</v>
      </c>
      <c r="J12" s="216">
        <v>1.67</v>
      </c>
      <c r="K12" s="216">
        <v>78.290000000000006</v>
      </c>
      <c r="L12" s="216">
        <v>44.44</v>
      </c>
      <c r="M12" s="216">
        <v>0</v>
      </c>
      <c r="N12" s="216">
        <v>1.07</v>
      </c>
      <c r="O12" s="216">
        <v>1.79</v>
      </c>
      <c r="P12" s="216">
        <v>2.4500000000000002</v>
      </c>
      <c r="Q12" s="216">
        <v>2.88</v>
      </c>
      <c r="R12" s="216">
        <v>5.95</v>
      </c>
      <c r="S12" s="216">
        <v>3.39</v>
      </c>
      <c r="T12" s="216">
        <v>0</v>
      </c>
      <c r="U12" s="216">
        <v>6.75</v>
      </c>
      <c r="V12" s="216">
        <v>5.27</v>
      </c>
      <c r="W12" s="216">
        <v>0.38</v>
      </c>
      <c r="X12" s="216">
        <v>1.33</v>
      </c>
      <c r="Y12" s="216">
        <v>0</v>
      </c>
      <c r="Z12" s="216">
        <v>18.940000000000001</v>
      </c>
      <c r="AA12" s="216">
        <v>10.4</v>
      </c>
      <c r="AB12" s="216">
        <v>0</v>
      </c>
      <c r="AC12" s="216">
        <v>0.41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9.02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6.13</v>
      </c>
      <c r="D13" s="216">
        <v>0.8</v>
      </c>
      <c r="E13" s="216">
        <v>0</v>
      </c>
      <c r="F13" s="216">
        <v>0</v>
      </c>
      <c r="G13" s="216">
        <v>16</v>
      </c>
      <c r="H13" s="216">
        <v>0</v>
      </c>
      <c r="I13" s="216">
        <v>20.59</v>
      </c>
      <c r="J13" s="216">
        <v>1.67</v>
      </c>
      <c r="K13" s="216">
        <v>78.290000000000006</v>
      </c>
      <c r="L13" s="216">
        <v>44.44</v>
      </c>
      <c r="M13" s="216">
        <v>0</v>
      </c>
      <c r="N13" s="216">
        <v>1.07</v>
      </c>
      <c r="O13" s="216">
        <v>1.79</v>
      </c>
      <c r="P13" s="216">
        <v>2.4500000000000002</v>
      </c>
      <c r="Q13" s="216">
        <v>2.68</v>
      </c>
      <c r="R13" s="216">
        <v>5.95</v>
      </c>
      <c r="S13" s="216">
        <v>3.39</v>
      </c>
      <c r="T13" s="216">
        <v>0</v>
      </c>
      <c r="U13" s="216">
        <v>6.75</v>
      </c>
      <c r="V13" s="216">
        <v>5.27</v>
      </c>
      <c r="W13" s="216">
        <v>0.38</v>
      </c>
      <c r="X13" s="216">
        <v>1.33</v>
      </c>
      <c r="Y13" s="216">
        <v>0</v>
      </c>
      <c r="Z13" s="216">
        <v>18.940000000000001</v>
      </c>
      <c r="AA13" s="216">
        <v>10.4</v>
      </c>
      <c r="AB13" s="216">
        <v>0</v>
      </c>
      <c r="AC13" s="216">
        <v>0.41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9.02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6.13</v>
      </c>
      <c r="D14" s="216">
        <v>0.8</v>
      </c>
      <c r="E14" s="216">
        <v>0</v>
      </c>
      <c r="F14" s="216">
        <v>0</v>
      </c>
      <c r="G14" s="216">
        <v>16</v>
      </c>
      <c r="H14" s="216">
        <v>0</v>
      </c>
      <c r="I14" s="216">
        <v>20.59</v>
      </c>
      <c r="J14" s="216">
        <v>1.67</v>
      </c>
      <c r="K14" s="216">
        <v>78.290000000000006</v>
      </c>
      <c r="L14" s="216">
        <v>44.44</v>
      </c>
      <c r="M14" s="216">
        <v>0</v>
      </c>
      <c r="N14" s="216">
        <v>1.07</v>
      </c>
      <c r="O14" s="216">
        <v>1.79</v>
      </c>
      <c r="P14" s="216">
        <v>2.4500000000000002</v>
      </c>
      <c r="Q14" s="216">
        <v>2.68</v>
      </c>
      <c r="R14" s="216">
        <v>5.95</v>
      </c>
      <c r="S14" s="216">
        <v>3.39</v>
      </c>
      <c r="T14" s="216">
        <v>0</v>
      </c>
      <c r="U14" s="216">
        <v>6.75</v>
      </c>
      <c r="V14" s="216">
        <v>5.27</v>
      </c>
      <c r="W14" s="216">
        <v>0.38</v>
      </c>
      <c r="X14" s="216">
        <v>1.33</v>
      </c>
      <c r="Y14" s="216">
        <v>0</v>
      </c>
      <c r="Z14" s="216">
        <v>18.940000000000001</v>
      </c>
      <c r="AA14" s="216">
        <v>10.4</v>
      </c>
      <c r="AB14" s="216">
        <v>0</v>
      </c>
      <c r="AC14" s="216">
        <v>0.41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9.02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6.13</v>
      </c>
      <c r="D15" s="216">
        <v>0.8</v>
      </c>
      <c r="E15" s="216">
        <v>0</v>
      </c>
      <c r="F15" s="216">
        <v>0</v>
      </c>
      <c r="G15" s="216">
        <v>16</v>
      </c>
      <c r="H15" s="216">
        <v>0</v>
      </c>
      <c r="I15" s="216">
        <v>20.59</v>
      </c>
      <c r="J15" s="216">
        <v>1.67</v>
      </c>
      <c r="K15" s="216">
        <v>78.290000000000006</v>
      </c>
      <c r="L15" s="216">
        <v>36.020000000000003</v>
      </c>
      <c r="M15" s="216">
        <v>0</v>
      </c>
      <c r="N15" s="216">
        <v>1.07</v>
      </c>
      <c r="O15" s="216">
        <v>1.79</v>
      </c>
      <c r="P15" s="216">
        <v>2.4500000000000002</v>
      </c>
      <c r="Q15" s="216">
        <v>2.68</v>
      </c>
      <c r="R15" s="216">
        <v>5.95</v>
      </c>
      <c r="S15" s="216">
        <v>3.39</v>
      </c>
      <c r="T15" s="216">
        <v>0</v>
      </c>
      <c r="U15" s="216">
        <v>6.75</v>
      </c>
      <c r="V15" s="216">
        <v>0.19</v>
      </c>
      <c r="W15" s="216">
        <v>0.38</v>
      </c>
      <c r="X15" s="216">
        <v>1.33</v>
      </c>
      <c r="Y15" s="216">
        <v>0</v>
      </c>
      <c r="Z15" s="216">
        <v>19.399999999999999</v>
      </c>
      <c r="AA15" s="216">
        <v>10.4</v>
      </c>
      <c r="AB15" s="216">
        <v>0</v>
      </c>
      <c r="AC15" s="216">
        <v>0.41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9.02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6.13</v>
      </c>
      <c r="D16" s="216">
        <v>0.8</v>
      </c>
      <c r="E16" s="216">
        <v>0</v>
      </c>
      <c r="F16" s="216">
        <v>0</v>
      </c>
      <c r="G16" s="216">
        <v>16</v>
      </c>
      <c r="H16" s="216">
        <v>0</v>
      </c>
      <c r="I16" s="216">
        <v>20.59</v>
      </c>
      <c r="J16" s="216">
        <v>1.67</v>
      </c>
      <c r="K16" s="216">
        <v>78.290000000000006</v>
      </c>
      <c r="L16" s="216">
        <v>36.020000000000003</v>
      </c>
      <c r="M16" s="216">
        <v>0</v>
      </c>
      <c r="N16" s="216">
        <v>1.07</v>
      </c>
      <c r="O16" s="216">
        <v>1.79</v>
      </c>
      <c r="P16" s="216">
        <v>2.4500000000000002</v>
      </c>
      <c r="Q16" s="216">
        <v>2.68</v>
      </c>
      <c r="R16" s="216">
        <v>5.95</v>
      </c>
      <c r="S16" s="216">
        <v>3.39</v>
      </c>
      <c r="T16" s="216">
        <v>0</v>
      </c>
      <c r="U16" s="216">
        <v>6.75</v>
      </c>
      <c r="V16" s="216">
        <v>0.19</v>
      </c>
      <c r="W16" s="216">
        <v>0.38</v>
      </c>
      <c r="X16" s="216">
        <v>1.33</v>
      </c>
      <c r="Y16" s="216">
        <v>0</v>
      </c>
      <c r="Z16" s="216">
        <v>19.399999999999999</v>
      </c>
      <c r="AA16" s="216">
        <v>10.4</v>
      </c>
      <c r="AB16" s="216">
        <v>0</v>
      </c>
      <c r="AC16" s="216">
        <v>0.41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9.02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6.13</v>
      </c>
      <c r="D17" s="216">
        <v>0.8</v>
      </c>
      <c r="E17" s="216">
        <v>0</v>
      </c>
      <c r="F17" s="216">
        <v>0</v>
      </c>
      <c r="G17" s="216">
        <v>16</v>
      </c>
      <c r="H17" s="216">
        <v>0</v>
      </c>
      <c r="I17" s="216">
        <v>20.59</v>
      </c>
      <c r="J17" s="216">
        <v>1.67</v>
      </c>
      <c r="K17" s="216">
        <v>78.290000000000006</v>
      </c>
      <c r="L17" s="216">
        <v>36.020000000000003</v>
      </c>
      <c r="M17" s="216">
        <v>0</v>
      </c>
      <c r="N17" s="216">
        <v>1.07</v>
      </c>
      <c r="O17" s="216">
        <v>1.79</v>
      </c>
      <c r="P17" s="216">
        <v>2.4500000000000002</v>
      </c>
      <c r="Q17" s="216">
        <v>2.68</v>
      </c>
      <c r="R17" s="216">
        <v>5.95</v>
      </c>
      <c r="S17" s="216">
        <v>3.39</v>
      </c>
      <c r="T17" s="216">
        <v>0</v>
      </c>
      <c r="U17" s="216">
        <v>6.75</v>
      </c>
      <c r="V17" s="216">
        <v>0.19</v>
      </c>
      <c r="W17" s="216">
        <v>0.38</v>
      </c>
      <c r="X17" s="216">
        <v>1.33</v>
      </c>
      <c r="Y17" s="216">
        <v>0</v>
      </c>
      <c r="Z17" s="216">
        <v>1.25</v>
      </c>
      <c r="AA17" s="216">
        <v>10.4</v>
      </c>
      <c r="AB17" s="216">
        <v>0</v>
      </c>
      <c r="AC17" s="216">
        <v>0.41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9.02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6.13</v>
      </c>
      <c r="D18" s="216">
        <v>0.8</v>
      </c>
      <c r="E18" s="216">
        <v>0</v>
      </c>
      <c r="F18" s="216">
        <v>0</v>
      </c>
      <c r="G18" s="216">
        <v>16</v>
      </c>
      <c r="H18" s="216">
        <v>0</v>
      </c>
      <c r="I18" s="216">
        <v>20.59</v>
      </c>
      <c r="J18" s="216">
        <v>1.67</v>
      </c>
      <c r="K18" s="216">
        <v>78.290000000000006</v>
      </c>
      <c r="L18" s="216">
        <v>36.020000000000003</v>
      </c>
      <c r="M18" s="216">
        <v>0</v>
      </c>
      <c r="N18" s="216">
        <v>1.07</v>
      </c>
      <c r="O18" s="216">
        <v>1.79</v>
      </c>
      <c r="P18" s="216">
        <v>2.4500000000000002</v>
      </c>
      <c r="Q18" s="216">
        <v>2.68</v>
      </c>
      <c r="R18" s="216">
        <v>5.95</v>
      </c>
      <c r="S18" s="216">
        <v>3.39</v>
      </c>
      <c r="T18" s="216">
        <v>0</v>
      </c>
      <c r="U18" s="216">
        <v>6.75</v>
      </c>
      <c r="V18" s="216">
        <v>0.19</v>
      </c>
      <c r="W18" s="216">
        <v>0.38</v>
      </c>
      <c r="X18" s="216">
        <v>1.33</v>
      </c>
      <c r="Y18" s="216">
        <v>0</v>
      </c>
      <c r="Z18" s="216">
        <v>1.25</v>
      </c>
      <c r="AA18" s="216">
        <v>10.4</v>
      </c>
      <c r="AB18" s="216">
        <v>0</v>
      </c>
      <c r="AC18" s="216">
        <v>0.41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9.02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6.13</v>
      </c>
      <c r="D19" s="216">
        <v>0.8</v>
      </c>
      <c r="E19" s="216">
        <v>0</v>
      </c>
      <c r="F19" s="216">
        <v>0</v>
      </c>
      <c r="G19" s="216">
        <v>16</v>
      </c>
      <c r="H19" s="216">
        <v>0</v>
      </c>
      <c r="I19" s="216">
        <v>20.59</v>
      </c>
      <c r="J19" s="216">
        <v>1.67</v>
      </c>
      <c r="K19" s="216">
        <v>78.290000000000006</v>
      </c>
      <c r="L19" s="216">
        <v>36.299999999999997</v>
      </c>
      <c r="M19" s="216">
        <v>0</v>
      </c>
      <c r="N19" s="216">
        <v>1.07</v>
      </c>
      <c r="O19" s="216">
        <v>1.79</v>
      </c>
      <c r="P19" s="216">
        <v>2.4500000000000002</v>
      </c>
      <c r="Q19" s="216">
        <v>2.68</v>
      </c>
      <c r="R19" s="216">
        <v>5.95</v>
      </c>
      <c r="S19" s="216">
        <v>3.39</v>
      </c>
      <c r="T19" s="216">
        <v>0</v>
      </c>
      <c r="U19" s="216">
        <v>6.75</v>
      </c>
      <c r="V19" s="216">
        <v>0.19</v>
      </c>
      <c r="W19" s="216">
        <v>0.38</v>
      </c>
      <c r="X19" s="216">
        <v>1.33</v>
      </c>
      <c r="Y19" s="216">
        <v>0</v>
      </c>
      <c r="Z19" s="216">
        <v>1.25</v>
      </c>
      <c r="AA19" s="216">
        <v>10.4</v>
      </c>
      <c r="AB19" s="216">
        <v>0</v>
      </c>
      <c r="AC19" s="216">
        <v>0.41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9.02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6.13</v>
      </c>
      <c r="D20" s="216">
        <v>0.8</v>
      </c>
      <c r="E20" s="216">
        <v>0</v>
      </c>
      <c r="F20" s="216">
        <v>0</v>
      </c>
      <c r="G20" s="216">
        <v>16</v>
      </c>
      <c r="H20" s="216">
        <v>0</v>
      </c>
      <c r="I20" s="216">
        <v>20.59</v>
      </c>
      <c r="J20" s="216">
        <v>1.67</v>
      </c>
      <c r="K20" s="216">
        <v>78.290000000000006</v>
      </c>
      <c r="L20" s="216">
        <v>36.299999999999997</v>
      </c>
      <c r="M20" s="216">
        <v>0</v>
      </c>
      <c r="N20" s="216">
        <v>1.07</v>
      </c>
      <c r="O20" s="216">
        <v>1.79</v>
      </c>
      <c r="P20" s="216">
        <v>2.4500000000000002</v>
      </c>
      <c r="Q20" s="216">
        <v>2.68</v>
      </c>
      <c r="R20" s="216">
        <v>5.95</v>
      </c>
      <c r="S20" s="216">
        <v>3.39</v>
      </c>
      <c r="T20" s="216">
        <v>0</v>
      </c>
      <c r="U20" s="216">
        <v>6.75</v>
      </c>
      <c r="V20" s="216">
        <v>0.19</v>
      </c>
      <c r="W20" s="216">
        <v>0.38</v>
      </c>
      <c r="X20" s="216">
        <v>1.33</v>
      </c>
      <c r="Y20" s="216">
        <v>0</v>
      </c>
      <c r="Z20" s="216">
        <v>1.25</v>
      </c>
      <c r="AA20" s="216">
        <v>10.4</v>
      </c>
      <c r="AB20" s="216">
        <v>0</v>
      </c>
      <c r="AC20" s="216">
        <v>0.41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9.02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6.13</v>
      </c>
      <c r="D21" s="216">
        <v>0.8</v>
      </c>
      <c r="E21" s="216">
        <v>0</v>
      </c>
      <c r="F21" s="216">
        <v>0</v>
      </c>
      <c r="G21" s="216">
        <v>16</v>
      </c>
      <c r="H21" s="216">
        <v>0</v>
      </c>
      <c r="I21" s="216">
        <v>20.59</v>
      </c>
      <c r="J21" s="216">
        <v>1.67</v>
      </c>
      <c r="K21" s="216">
        <v>78.290000000000006</v>
      </c>
      <c r="L21" s="216">
        <v>31.48</v>
      </c>
      <c r="M21" s="216">
        <v>0</v>
      </c>
      <c r="N21" s="216">
        <v>1.07</v>
      </c>
      <c r="O21" s="216">
        <v>1.79</v>
      </c>
      <c r="P21" s="216">
        <v>2.4500000000000002</v>
      </c>
      <c r="Q21" s="216">
        <v>2.68</v>
      </c>
      <c r="R21" s="216">
        <v>5.95</v>
      </c>
      <c r="S21" s="216">
        <v>3.39</v>
      </c>
      <c r="T21" s="216">
        <v>0</v>
      </c>
      <c r="U21" s="216">
        <v>6.75</v>
      </c>
      <c r="V21" s="216">
        <v>0.19</v>
      </c>
      <c r="W21" s="216">
        <v>0.38</v>
      </c>
      <c r="X21" s="216">
        <v>1.33</v>
      </c>
      <c r="Y21" s="216">
        <v>0</v>
      </c>
      <c r="Z21" s="216">
        <v>1.25</v>
      </c>
      <c r="AA21" s="216">
        <v>10.4</v>
      </c>
      <c r="AB21" s="216">
        <v>0</v>
      </c>
      <c r="AC21" s="216">
        <v>0.41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9.02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6.13</v>
      </c>
      <c r="D22" s="216">
        <v>0.8</v>
      </c>
      <c r="E22" s="216">
        <v>0</v>
      </c>
      <c r="F22" s="216">
        <v>0</v>
      </c>
      <c r="G22" s="216">
        <v>16</v>
      </c>
      <c r="H22" s="216">
        <v>0</v>
      </c>
      <c r="I22" s="216">
        <v>20.59</v>
      </c>
      <c r="J22" s="216">
        <v>1.67</v>
      </c>
      <c r="K22" s="216">
        <v>78.290000000000006</v>
      </c>
      <c r="L22" s="216">
        <v>26.66</v>
      </c>
      <c r="M22" s="216">
        <v>0</v>
      </c>
      <c r="N22" s="216">
        <v>1.07</v>
      </c>
      <c r="O22" s="216">
        <v>1.79</v>
      </c>
      <c r="P22" s="216">
        <v>2.4500000000000002</v>
      </c>
      <c r="Q22" s="216">
        <v>2.68</v>
      </c>
      <c r="R22" s="216">
        <v>5.95</v>
      </c>
      <c r="S22" s="216">
        <v>3.39</v>
      </c>
      <c r="T22" s="216">
        <v>0</v>
      </c>
      <c r="U22" s="216">
        <v>6.75</v>
      </c>
      <c r="V22" s="216">
        <v>0.19</v>
      </c>
      <c r="W22" s="216">
        <v>0.38</v>
      </c>
      <c r="X22" s="216">
        <v>1.33</v>
      </c>
      <c r="Y22" s="216">
        <v>0</v>
      </c>
      <c r="Z22" s="216">
        <v>1.25</v>
      </c>
      <c r="AA22" s="216">
        <v>10.4</v>
      </c>
      <c r="AB22" s="216">
        <v>0</v>
      </c>
      <c r="AC22" s="216">
        <v>0.41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9.02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6.13</v>
      </c>
      <c r="D23" s="216">
        <v>0.8</v>
      </c>
      <c r="E23" s="216">
        <v>0</v>
      </c>
      <c r="F23" s="216">
        <v>0</v>
      </c>
      <c r="G23" s="216">
        <v>16</v>
      </c>
      <c r="H23" s="216">
        <v>0</v>
      </c>
      <c r="I23" s="216">
        <v>20.59</v>
      </c>
      <c r="J23" s="216">
        <v>1.67</v>
      </c>
      <c r="K23" s="216">
        <v>78.44</v>
      </c>
      <c r="L23" s="216">
        <v>21.84</v>
      </c>
      <c r="M23" s="216">
        <v>0</v>
      </c>
      <c r="N23" s="216">
        <v>1.07</v>
      </c>
      <c r="O23" s="216">
        <v>1.79</v>
      </c>
      <c r="P23" s="216">
        <v>2.4500000000000002</v>
      </c>
      <c r="Q23" s="216">
        <v>2.91</v>
      </c>
      <c r="R23" s="216">
        <v>5.95</v>
      </c>
      <c r="S23" s="216">
        <v>3.52</v>
      </c>
      <c r="T23" s="216">
        <v>0</v>
      </c>
      <c r="U23" s="216">
        <v>6.75</v>
      </c>
      <c r="V23" s="216">
        <v>0.19</v>
      </c>
      <c r="W23" s="216">
        <v>0.38</v>
      </c>
      <c r="X23" s="216">
        <v>8.07</v>
      </c>
      <c r="Y23" s="216">
        <v>0</v>
      </c>
      <c r="Z23" s="216">
        <v>0.99</v>
      </c>
      <c r="AA23" s="216">
        <v>10.3</v>
      </c>
      <c r="AB23" s="216">
        <v>0</v>
      </c>
      <c r="AC23" s="216">
        <v>0.41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9.02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6.13</v>
      </c>
      <c r="D24" s="216">
        <v>0.8</v>
      </c>
      <c r="E24" s="216">
        <v>0</v>
      </c>
      <c r="F24" s="216">
        <v>0</v>
      </c>
      <c r="G24" s="216">
        <v>16</v>
      </c>
      <c r="H24" s="216">
        <v>0</v>
      </c>
      <c r="I24" s="216">
        <v>20.59</v>
      </c>
      <c r="J24" s="216">
        <v>1.39</v>
      </c>
      <c r="K24" s="216">
        <v>78.44</v>
      </c>
      <c r="L24" s="216">
        <v>21.84</v>
      </c>
      <c r="M24" s="216">
        <v>0</v>
      </c>
      <c r="N24" s="216">
        <v>1.07</v>
      </c>
      <c r="O24" s="216">
        <v>1.79</v>
      </c>
      <c r="P24" s="216">
        <v>2.4500000000000002</v>
      </c>
      <c r="Q24" s="216">
        <v>2.91</v>
      </c>
      <c r="R24" s="216">
        <v>5.95</v>
      </c>
      <c r="S24" s="216">
        <v>3.52</v>
      </c>
      <c r="T24" s="216">
        <v>0</v>
      </c>
      <c r="U24" s="216">
        <v>6.75</v>
      </c>
      <c r="V24" s="216">
        <v>0.19</v>
      </c>
      <c r="W24" s="216">
        <v>0.38</v>
      </c>
      <c r="X24" s="216">
        <v>1.57</v>
      </c>
      <c r="Y24" s="216">
        <v>0</v>
      </c>
      <c r="Z24" s="216">
        <v>0.99</v>
      </c>
      <c r="AA24" s="216">
        <v>10.3</v>
      </c>
      <c r="AB24" s="216">
        <v>0</v>
      </c>
      <c r="AC24" s="216">
        <v>0.41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9.02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6.13</v>
      </c>
      <c r="D25" s="216">
        <v>0.8</v>
      </c>
      <c r="E25" s="216">
        <v>0</v>
      </c>
      <c r="F25" s="216">
        <v>0</v>
      </c>
      <c r="G25" s="216">
        <v>16</v>
      </c>
      <c r="H25" s="216">
        <v>0</v>
      </c>
      <c r="I25" s="216">
        <v>20.59</v>
      </c>
      <c r="J25" s="216">
        <v>1.39</v>
      </c>
      <c r="K25" s="216">
        <v>81.819999999999993</v>
      </c>
      <c r="L25" s="216">
        <v>21.84</v>
      </c>
      <c r="M25" s="216">
        <v>0</v>
      </c>
      <c r="N25" s="216">
        <v>1.07</v>
      </c>
      <c r="O25" s="216">
        <v>1.79</v>
      </c>
      <c r="P25" s="216">
        <v>2.4500000000000002</v>
      </c>
      <c r="Q25" s="216">
        <v>3.56</v>
      </c>
      <c r="R25" s="216">
        <v>5.95</v>
      </c>
      <c r="S25" s="216">
        <v>4.72</v>
      </c>
      <c r="T25" s="216">
        <v>0</v>
      </c>
      <c r="U25" s="216">
        <v>6.75</v>
      </c>
      <c r="V25" s="216">
        <v>0.19</v>
      </c>
      <c r="W25" s="216">
        <v>0.38</v>
      </c>
      <c r="X25" s="216">
        <v>1.33</v>
      </c>
      <c r="Y25" s="216">
        <v>0</v>
      </c>
      <c r="Z25" s="216">
        <v>0.99</v>
      </c>
      <c r="AA25" s="216">
        <v>10.3</v>
      </c>
      <c r="AB25" s="216">
        <v>0</v>
      </c>
      <c r="AC25" s="216">
        <v>0.41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10.039999999999999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6.13</v>
      </c>
      <c r="D26" s="216">
        <v>0.8</v>
      </c>
      <c r="E26" s="216">
        <v>0</v>
      </c>
      <c r="F26" s="216">
        <v>0</v>
      </c>
      <c r="G26" s="216">
        <v>16</v>
      </c>
      <c r="H26" s="216">
        <v>0</v>
      </c>
      <c r="I26" s="216">
        <v>20.59</v>
      </c>
      <c r="J26" s="216">
        <v>1.39</v>
      </c>
      <c r="K26" s="216">
        <v>11.67</v>
      </c>
      <c r="L26" s="216">
        <v>4.6500000000000004</v>
      </c>
      <c r="M26" s="216">
        <v>0</v>
      </c>
      <c r="N26" s="216">
        <v>1.07</v>
      </c>
      <c r="O26" s="216">
        <v>1.79</v>
      </c>
      <c r="P26" s="216">
        <v>2.4500000000000002</v>
      </c>
      <c r="Q26" s="216">
        <v>0.72</v>
      </c>
      <c r="R26" s="216">
        <v>0.77</v>
      </c>
      <c r="S26" s="216">
        <v>4.72</v>
      </c>
      <c r="T26" s="216">
        <v>0</v>
      </c>
      <c r="U26" s="216">
        <v>6.75</v>
      </c>
      <c r="V26" s="216">
        <v>0.19</v>
      </c>
      <c r="W26" s="216">
        <v>0.38</v>
      </c>
      <c r="X26" s="216">
        <v>1.33</v>
      </c>
      <c r="Y26" s="216">
        <v>0</v>
      </c>
      <c r="Z26" s="216">
        <v>0.99</v>
      </c>
      <c r="AA26" s="216">
        <v>0.54</v>
      </c>
      <c r="AB26" s="216">
        <v>0</v>
      </c>
      <c r="AC26" s="216">
        <v>0.41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12.6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6.13</v>
      </c>
      <c r="D27" s="216">
        <v>0.8</v>
      </c>
      <c r="E27" s="216">
        <v>0</v>
      </c>
      <c r="F27" s="216">
        <v>0</v>
      </c>
      <c r="G27" s="216">
        <v>15.72</v>
      </c>
      <c r="H27" s="216">
        <v>0</v>
      </c>
      <c r="I27" s="216">
        <v>18.920000000000002</v>
      </c>
      <c r="J27" s="216">
        <v>1.39</v>
      </c>
      <c r="K27" s="216">
        <v>85.06</v>
      </c>
      <c r="L27" s="216">
        <v>25.24</v>
      </c>
      <c r="M27" s="216">
        <v>0</v>
      </c>
      <c r="N27" s="216">
        <v>1.07</v>
      </c>
      <c r="O27" s="216">
        <v>1.79</v>
      </c>
      <c r="P27" s="216">
        <v>2.4500000000000002</v>
      </c>
      <c r="Q27" s="216">
        <v>0.54</v>
      </c>
      <c r="R27" s="216">
        <v>0.77</v>
      </c>
      <c r="S27" s="216">
        <v>4.67</v>
      </c>
      <c r="T27" s="216">
        <v>0</v>
      </c>
      <c r="U27" s="216">
        <v>6.75</v>
      </c>
      <c r="V27" s="216">
        <v>0.19</v>
      </c>
      <c r="W27" s="216">
        <v>0.37</v>
      </c>
      <c r="X27" s="216">
        <v>1.33</v>
      </c>
      <c r="Y27" s="216">
        <v>0</v>
      </c>
      <c r="Z27" s="216">
        <v>1.25</v>
      </c>
      <c r="AA27" s="216">
        <v>0.71</v>
      </c>
      <c r="AB27" s="216">
        <v>0</v>
      </c>
      <c r="AC27" s="216">
        <v>0.41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10.039999999999999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6.13</v>
      </c>
      <c r="D28" s="216">
        <v>0.8</v>
      </c>
      <c r="E28" s="216">
        <v>0</v>
      </c>
      <c r="F28" s="216">
        <v>0</v>
      </c>
      <c r="G28" s="216">
        <v>15.72</v>
      </c>
      <c r="H28" s="216">
        <v>0</v>
      </c>
      <c r="I28" s="216">
        <v>18.920000000000002</v>
      </c>
      <c r="J28" s="216">
        <v>1.39</v>
      </c>
      <c r="K28" s="216">
        <v>85.06</v>
      </c>
      <c r="L28" s="216">
        <v>36.299999999999997</v>
      </c>
      <c r="M28" s="216">
        <v>0</v>
      </c>
      <c r="N28" s="216">
        <v>1.07</v>
      </c>
      <c r="O28" s="216">
        <v>1.79</v>
      </c>
      <c r="P28" s="216">
        <v>2.4500000000000002</v>
      </c>
      <c r="Q28" s="216">
        <v>0.54</v>
      </c>
      <c r="R28" s="216">
        <v>0.77</v>
      </c>
      <c r="S28" s="216">
        <v>4.67</v>
      </c>
      <c r="T28" s="216">
        <v>0</v>
      </c>
      <c r="U28" s="216">
        <v>6.75</v>
      </c>
      <c r="V28" s="216">
        <v>0.19</v>
      </c>
      <c r="W28" s="216">
        <v>0.37</v>
      </c>
      <c r="X28" s="216">
        <v>1.33</v>
      </c>
      <c r="Y28" s="216">
        <v>0</v>
      </c>
      <c r="Z28" s="216">
        <v>2.2200000000000002</v>
      </c>
      <c r="AA28" s="216">
        <v>0.71</v>
      </c>
      <c r="AB28" s="216">
        <v>0</v>
      </c>
      <c r="AC28" s="216">
        <v>0.41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10.039999999999999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6.13</v>
      </c>
      <c r="D29" s="216">
        <v>0.8</v>
      </c>
      <c r="E29" s="216">
        <v>0</v>
      </c>
      <c r="F29" s="216">
        <v>0</v>
      </c>
      <c r="G29" s="216">
        <v>15.72</v>
      </c>
      <c r="H29" s="216">
        <v>0</v>
      </c>
      <c r="I29" s="216">
        <v>18.920000000000002</v>
      </c>
      <c r="J29" s="216">
        <v>1.39</v>
      </c>
      <c r="K29" s="216">
        <v>85.06</v>
      </c>
      <c r="L29" s="216">
        <v>36.299999999999997</v>
      </c>
      <c r="M29" s="216">
        <v>0</v>
      </c>
      <c r="N29" s="216">
        <v>1.07</v>
      </c>
      <c r="O29" s="216">
        <v>1.79</v>
      </c>
      <c r="P29" s="216">
        <v>2.4500000000000002</v>
      </c>
      <c r="Q29" s="216">
        <v>0.54</v>
      </c>
      <c r="R29" s="216">
        <v>0.77</v>
      </c>
      <c r="S29" s="216">
        <v>4.67</v>
      </c>
      <c r="T29" s="216">
        <v>0</v>
      </c>
      <c r="U29" s="216">
        <v>6.75</v>
      </c>
      <c r="V29" s="216">
        <v>0.86</v>
      </c>
      <c r="W29" s="216">
        <v>0.38</v>
      </c>
      <c r="X29" s="216">
        <v>1.33</v>
      </c>
      <c r="Y29" s="216">
        <v>0</v>
      </c>
      <c r="Z29" s="216">
        <v>1.25</v>
      </c>
      <c r="AA29" s="216">
        <v>0.71</v>
      </c>
      <c r="AB29" s="216">
        <v>0</v>
      </c>
      <c r="AC29" s="216">
        <v>0.41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10.039999999999999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6.13</v>
      </c>
      <c r="D30" s="216">
        <v>0.8</v>
      </c>
      <c r="E30" s="216">
        <v>0</v>
      </c>
      <c r="F30" s="216">
        <v>0</v>
      </c>
      <c r="G30" s="216">
        <v>15.72</v>
      </c>
      <c r="H30" s="216">
        <v>0</v>
      </c>
      <c r="I30" s="216">
        <v>18.920000000000002</v>
      </c>
      <c r="J30" s="216">
        <v>1.39</v>
      </c>
      <c r="K30" s="216">
        <v>85.06</v>
      </c>
      <c r="L30" s="216">
        <v>36.299999999999997</v>
      </c>
      <c r="M30" s="216">
        <v>0</v>
      </c>
      <c r="N30" s="216">
        <v>1.07</v>
      </c>
      <c r="O30" s="216">
        <v>1.79</v>
      </c>
      <c r="P30" s="216">
        <v>2.4500000000000002</v>
      </c>
      <c r="Q30" s="216">
        <v>0.54</v>
      </c>
      <c r="R30" s="216">
        <v>0.4</v>
      </c>
      <c r="S30" s="216">
        <v>4.67</v>
      </c>
      <c r="T30" s="216">
        <v>0</v>
      </c>
      <c r="U30" s="216">
        <v>6.75</v>
      </c>
      <c r="V30" s="216">
        <v>0.19</v>
      </c>
      <c r="W30" s="216">
        <v>0.38</v>
      </c>
      <c r="X30" s="216">
        <v>0.41</v>
      </c>
      <c r="Y30" s="216">
        <v>0</v>
      </c>
      <c r="Z30" s="216">
        <v>1.25</v>
      </c>
      <c r="AA30" s="216">
        <v>0.71</v>
      </c>
      <c r="AB30" s="216">
        <v>0</v>
      </c>
      <c r="AC30" s="216">
        <v>0.41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10.039999999999999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6.13</v>
      </c>
      <c r="D31" s="216">
        <v>0.8</v>
      </c>
      <c r="E31" s="216">
        <v>0</v>
      </c>
      <c r="F31" s="216">
        <v>0</v>
      </c>
      <c r="G31" s="216">
        <v>15.72</v>
      </c>
      <c r="H31" s="216">
        <v>0</v>
      </c>
      <c r="I31" s="216">
        <v>18.920000000000002</v>
      </c>
      <c r="J31" s="216">
        <v>1.39</v>
      </c>
      <c r="K31" s="216">
        <v>85.24</v>
      </c>
      <c r="L31" s="216">
        <v>36.299999999999997</v>
      </c>
      <c r="M31" s="216">
        <v>0</v>
      </c>
      <c r="N31" s="216">
        <v>1.07</v>
      </c>
      <c r="O31" s="216">
        <v>1.79</v>
      </c>
      <c r="P31" s="216">
        <v>2.4500000000000002</v>
      </c>
      <c r="Q31" s="216">
        <v>3.11</v>
      </c>
      <c r="R31" s="216">
        <v>0.77</v>
      </c>
      <c r="S31" s="216">
        <v>4.67</v>
      </c>
      <c r="T31" s="216">
        <v>0</v>
      </c>
      <c r="U31" s="216">
        <v>6.75</v>
      </c>
      <c r="V31" s="216">
        <v>0.19</v>
      </c>
      <c r="W31" s="216">
        <v>0.38</v>
      </c>
      <c r="X31" s="216">
        <v>1.33</v>
      </c>
      <c r="Y31" s="216">
        <v>0</v>
      </c>
      <c r="Z31" s="216">
        <v>1.25</v>
      </c>
      <c r="AA31" s="216">
        <v>0.71</v>
      </c>
      <c r="AB31" s="216">
        <v>0</v>
      </c>
      <c r="AC31" s="216">
        <v>0.41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10.039999999999999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6.13</v>
      </c>
      <c r="D32" s="216">
        <v>0.8</v>
      </c>
      <c r="E32" s="216">
        <v>0</v>
      </c>
      <c r="F32" s="216">
        <v>0</v>
      </c>
      <c r="G32" s="216">
        <v>15.72</v>
      </c>
      <c r="H32" s="216">
        <v>0</v>
      </c>
      <c r="I32" s="216">
        <v>18.920000000000002</v>
      </c>
      <c r="J32" s="216">
        <v>1.39</v>
      </c>
      <c r="K32" s="216">
        <v>85.25</v>
      </c>
      <c r="L32" s="216">
        <v>44.99</v>
      </c>
      <c r="M32" s="216">
        <v>0</v>
      </c>
      <c r="N32" s="216">
        <v>1.07</v>
      </c>
      <c r="O32" s="216">
        <v>1.79</v>
      </c>
      <c r="P32" s="216">
        <v>2.4500000000000002</v>
      </c>
      <c r="Q32" s="216">
        <v>3.11</v>
      </c>
      <c r="R32" s="216">
        <v>0.77</v>
      </c>
      <c r="S32" s="216">
        <v>4.67</v>
      </c>
      <c r="T32" s="216">
        <v>0</v>
      </c>
      <c r="U32" s="216">
        <v>6.75</v>
      </c>
      <c r="V32" s="216">
        <v>0.19</v>
      </c>
      <c r="W32" s="216">
        <v>0.38</v>
      </c>
      <c r="X32" s="216">
        <v>1.33</v>
      </c>
      <c r="Y32" s="216">
        <v>0</v>
      </c>
      <c r="Z32" s="216">
        <v>1.25</v>
      </c>
      <c r="AA32" s="216">
        <v>0.71</v>
      </c>
      <c r="AB32" s="216">
        <v>0</v>
      </c>
      <c r="AC32" s="216">
        <v>0.41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10.039999999999999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6.13</v>
      </c>
      <c r="D33" s="216">
        <v>0.8</v>
      </c>
      <c r="E33" s="216">
        <v>0</v>
      </c>
      <c r="F33" s="216">
        <v>0</v>
      </c>
      <c r="G33" s="216">
        <v>15.72</v>
      </c>
      <c r="H33" s="216">
        <v>0</v>
      </c>
      <c r="I33" s="216">
        <v>18.920000000000002</v>
      </c>
      <c r="J33" s="216">
        <v>1.39</v>
      </c>
      <c r="K33" s="216">
        <v>78.41</v>
      </c>
      <c r="L33" s="216">
        <v>44.99</v>
      </c>
      <c r="M33" s="216">
        <v>0</v>
      </c>
      <c r="N33" s="216">
        <v>1.07</v>
      </c>
      <c r="O33" s="216">
        <v>1.79</v>
      </c>
      <c r="P33" s="216">
        <v>2.4500000000000002</v>
      </c>
      <c r="Q33" s="216">
        <v>2.78</v>
      </c>
      <c r="R33" s="216">
        <v>5.41</v>
      </c>
      <c r="S33" s="216">
        <v>3.54</v>
      </c>
      <c r="T33" s="216">
        <v>0</v>
      </c>
      <c r="U33" s="216">
        <v>6.75</v>
      </c>
      <c r="V33" s="216">
        <v>0.19</v>
      </c>
      <c r="W33" s="216">
        <v>0.38</v>
      </c>
      <c r="X33" s="216">
        <v>1.33</v>
      </c>
      <c r="Y33" s="216">
        <v>0</v>
      </c>
      <c r="Z33" s="216">
        <v>1.25</v>
      </c>
      <c r="AA33" s="216">
        <v>0.71</v>
      </c>
      <c r="AB33" s="216">
        <v>0</v>
      </c>
      <c r="AC33" s="216">
        <v>0.41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10.039999999999999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6.13</v>
      </c>
      <c r="D34" s="216">
        <v>0.8</v>
      </c>
      <c r="E34" s="216">
        <v>0</v>
      </c>
      <c r="F34" s="216">
        <v>0</v>
      </c>
      <c r="G34" s="216">
        <v>15.72</v>
      </c>
      <c r="H34" s="216">
        <v>0</v>
      </c>
      <c r="I34" s="216">
        <v>18.920000000000002</v>
      </c>
      <c r="J34" s="216">
        <v>1.39</v>
      </c>
      <c r="K34" s="216">
        <v>78.41</v>
      </c>
      <c r="L34" s="216">
        <v>44.99</v>
      </c>
      <c r="M34" s="216">
        <v>0</v>
      </c>
      <c r="N34" s="216">
        <v>1.07</v>
      </c>
      <c r="O34" s="216">
        <v>1.79</v>
      </c>
      <c r="P34" s="216">
        <v>2.4500000000000002</v>
      </c>
      <c r="Q34" s="216">
        <v>2.78</v>
      </c>
      <c r="R34" s="216">
        <v>5.77</v>
      </c>
      <c r="S34" s="216">
        <v>3.54</v>
      </c>
      <c r="T34" s="216">
        <v>0</v>
      </c>
      <c r="U34" s="216">
        <v>6.75</v>
      </c>
      <c r="V34" s="216">
        <v>0.19</v>
      </c>
      <c r="W34" s="216">
        <v>0.38</v>
      </c>
      <c r="X34" s="216">
        <v>1.33</v>
      </c>
      <c r="Y34" s="216">
        <v>0</v>
      </c>
      <c r="Z34" s="216">
        <v>1.25</v>
      </c>
      <c r="AA34" s="216">
        <v>10.4</v>
      </c>
      <c r="AB34" s="216">
        <v>0</v>
      </c>
      <c r="AC34" s="216">
        <v>0.41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10.039999999999999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6.13</v>
      </c>
      <c r="D35" s="216">
        <v>0.8</v>
      </c>
      <c r="E35" s="216">
        <v>0</v>
      </c>
      <c r="F35" s="216">
        <v>0</v>
      </c>
      <c r="G35" s="216">
        <v>15.72</v>
      </c>
      <c r="H35" s="216">
        <v>0</v>
      </c>
      <c r="I35" s="216">
        <v>18.920000000000002</v>
      </c>
      <c r="J35" s="216">
        <v>1.39</v>
      </c>
      <c r="K35" s="216">
        <v>78.41</v>
      </c>
      <c r="L35" s="216">
        <v>44.83</v>
      </c>
      <c r="M35" s="216">
        <v>0</v>
      </c>
      <c r="N35" s="216">
        <v>1.07</v>
      </c>
      <c r="O35" s="216">
        <v>1.79</v>
      </c>
      <c r="P35" s="216">
        <v>2.4500000000000002</v>
      </c>
      <c r="Q35" s="216">
        <v>2.78</v>
      </c>
      <c r="R35" s="216">
        <v>5.95</v>
      </c>
      <c r="S35" s="216">
        <v>3.54</v>
      </c>
      <c r="T35" s="216">
        <v>0</v>
      </c>
      <c r="U35" s="216">
        <v>6.75</v>
      </c>
      <c r="V35" s="216">
        <v>0.19</v>
      </c>
      <c r="W35" s="216">
        <v>5.74</v>
      </c>
      <c r="X35" s="216">
        <v>1.33</v>
      </c>
      <c r="Y35" s="216">
        <v>0</v>
      </c>
      <c r="Z35" s="216">
        <v>1.25</v>
      </c>
      <c r="AA35" s="216">
        <v>0.71</v>
      </c>
      <c r="AB35" s="216">
        <v>0</v>
      </c>
      <c r="AC35" s="216">
        <v>0.41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9.02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6.13</v>
      </c>
      <c r="D36" s="216">
        <v>0.8</v>
      </c>
      <c r="E36" s="216">
        <v>0</v>
      </c>
      <c r="F36" s="216">
        <v>0</v>
      </c>
      <c r="G36" s="216">
        <v>15.72</v>
      </c>
      <c r="H36" s="216">
        <v>0</v>
      </c>
      <c r="I36" s="216">
        <v>18.920000000000002</v>
      </c>
      <c r="J36" s="216">
        <v>1.39</v>
      </c>
      <c r="K36" s="216">
        <v>78.41</v>
      </c>
      <c r="L36" s="216">
        <v>44.83</v>
      </c>
      <c r="M36" s="216">
        <v>0</v>
      </c>
      <c r="N36" s="216">
        <v>1.07</v>
      </c>
      <c r="O36" s="216">
        <v>1.79</v>
      </c>
      <c r="P36" s="216">
        <v>2.4500000000000002</v>
      </c>
      <c r="Q36" s="216">
        <v>2.78</v>
      </c>
      <c r="R36" s="216">
        <v>5.95</v>
      </c>
      <c r="S36" s="216">
        <v>3.54</v>
      </c>
      <c r="T36" s="216">
        <v>0</v>
      </c>
      <c r="U36" s="216">
        <v>6.75</v>
      </c>
      <c r="V36" s="216">
        <v>0.19</v>
      </c>
      <c r="W36" s="216">
        <v>5.91</v>
      </c>
      <c r="X36" s="216">
        <v>1.33</v>
      </c>
      <c r="Y36" s="216">
        <v>0</v>
      </c>
      <c r="Z36" s="216">
        <v>1.25</v>
      </c>
      <c r="AA36" s="216">
        <v>0.71</v>
      </c>
      <c r="AB36" s="216">
        <v>0</v>
      </c>
      <c r="AC36" s="216">
        <v>0.41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9.02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6.13</v>
      </c>
      <c r="D37" s="216">
        <v>0.8</v>
      </c>
      <c r="E37" s="216">
        <v>0</v>
      </c>
      <c r="F37" s="216">
        <v>0</v>
      </c>
      <c r="G37" s="216">
        <v>15.72</v>
      </c>
      <c r="H37" s="216">
        <v>0</v>
      </c>
      <c r="I37" s="216">
        <v>18.920000000000002</v>
      </c>
      <c r="J37" s="216">
        <v>1.39</v>
      </c>
      <c r="K37" s="216">
        <v>78.41</v>
      </c>
      <c r="L37" s="216">
        <v>44.83</v>
      </c>
      <c r="M37" s="216">
        <v>0</v>
      </c>
      <c r="N37" s="216">
        <v>1.07</v>
      </c>
      <c r="O37" s="216">
        <v>1.79</v>
      </c>
      <c r="P37" s="216">
        <v>2.4500000000000002</v>
      </c>
      <c r="Q37" s="216">
        <v>2.88</v>
      </c>
      <c r="R37" s="216">
        <v>5.95</v>
      </c>
      <c r="S37" s="216">
        <v>3.54</v>
      </c>
      <c r="T37" s="216">
        <v>0</v>
      </c>
      <c r="U37" s="216">
        <v>6.75</v>
      </c>
      <c r="V37" s="216">
        <v>0.19</v>
      </c>
      <c r="W37" s="216">
        <v>5.91</v>
      </c>
      <c r="X37" s="216">
        <v>1.33</v>
      </c>
      <c r="Y37" s="216">
        <v>0</v>
      </c>
      <c r="Z37" s="216">
        <v>1.25</v>
      </c>
      <c r="AA37" s="216">
        <v>0.71</v>
      </c>
      <c r="AB37" s="216">
        <v>0</v>
      </c>
      <c r="AC37" s="216">
        <v>0.41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9.02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6.13</v>
      </c>
      <c r="D38" s="216">
        <v>0.8</v>
      </c>
      <c r="E38" s="216">
        <v>0</v>
      </c>
      <c r="F38" s="216">
        <v>0</v>
      </c>
      <c r="G38" s="216">
        <v>15.72</v>
      </c>
      <c r="H38" s="216">
        <v>0</v>
      </c>
      <c r="I38" s="216">
        <v>18.920000000000002</v>
      </c>
      <c r="J38" s="216">
        <v>1.39</v>
      </c>
      <c r="K38" s="216">
        <v>78.41</v>
      </c>
      <c r="L38" s="216">
        <v>44.83</v>
      </c>
      <c r="M38" s="216">
        <v>0</v>
      </c>
      <c r="N38" s="216">
        <v>1.07</v>
      </c>
      <c r="O38" s="216">
        <v>1.79</v>
      </c>
      <c r="P38" s="216">
        <v>2.4500000000000002</v>
      </c>
      <c r="Q38" s="216">
        <v>2.88</v>
      </c>
      <c r="R38" s="216">
        <v>5.77</v>
      </c>
      <c r="S38" s="216">
        <v>3.54</v>
      </c>
      <c r="T38" s="216">
        <v>0</v>
      </c>
      <c r="U38" s="216">
        <v>6.75</v>
      </c>
      <c r="V38" s="216">
        <v>3.41</v>
      </c>
      <c r="W38" s="216">
        <v>5.91</v>
      </c>
      <c r="X38" s="216">
        <v>18.18</v>
      </c>
      <c r="Y38" s="216">
        <v>0</v>
      </c>
      <c r="Z38" s="216">
        <v>17.91</v>
      </c>
      <c r="AA38" s="216">
        <v>0.71</v>
      </c>
      <c r="AB38" s="216">
        <v>0</v>
      </c>
      <c r="AC38" s="216">
        <v>0.41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9.02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6.13</v>
      </c>
      <c r="D39" s="216">
        <v>0.8</v>
      </c>
      <c r="E39" s="216">
        <v>0</v>
      </c>
      <c r="F39" s="216">
        <v>0</v>
      </c>
      <c r="G39" s="216">
        <v>15.72</v>
      </c>
      <c r="H39" s="216">
        <v>0</v>
      </c>
      <c r="I39" s="216">
        <v>18.64</v>
      </c>
      <c r="J39" s="216">
        <v>1.39</v>
      </c>
      <c r="K39" s="216">
        <v>78.56</v>
      </c>
      <c r="L39" s="216">
        <v>44.99</v>
      </c>
      <c r="M39" s="216">
        <v>0</v>
      </c>
      <c r="N39" s="216">
        <v>1.07</v>
      </c>
      <c r="O39" s="216">
        <v>1.79</v>
      </c>
      <c r="P39" s="216">
        <v>2.4500000000000002</v>
      </c>
      <c r="Q39" s="216">
        <v>2.88</v>
      </c>
      <c r="R39" s="216">
        <v>5.77</v>
      </c>
      <c r="S39" s="216">
        <v>3.56</v>
      </c>
      <c r="T39" s="216">
        <v>0</v>
      </c>
      <c r="U39" s="216">
        <v>6.75</v>
      </c>
      <c r="V39" s="216">
        <v>3.41</v>
      </c>
      <c r="W39" s="216">
        <v>5.91</v>
      </c>
      <c r="X39" s="216">
        <v>18.18</v>
      </c>
      <c r="Y39" s="216">
        <v>0</v>
      </c>
      <c r="Z39" s="216">
        <v>19.28</v>
      </c>
      <c r="AA39" s="216">
        <v>0.71</v>
      </c>
      <c r="AB39" s="216">
        <v>0</v>
      </c>
      <c r="AC39" s="216">
        <v>0.41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8.1199999999999992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6.13</v>
      </c>
      <c r="D40" s="216">
        <v>0.8</v>
      </c>
      <c r="E40" s="216">
        <v>0</v>
      </c>
      <c r="F40" s="216">
        <v>0</v>
      </c>
      <c r="G40" s="216">
        <v>15.72</v>
      </c>
      <c r="H40" s="216">
        <v>0</v>
      </c>
      <c r="I40" s="216">
        <v>18.64</v>
      </c>
      <c r="J40" s="216">
        <v>1.39</v>
      </c>
      <c r="K40" s="216">
        <v>78.56</v>
      </c>
      <c r="L40" s="216">
        <v>44.99</v>
      </c>
      <c r="M40" s="216">
        <v>0</v>
      </c>
      <c r="N40" s="216">
        <v>1.07</v>
      </c>
      <c r="O40" s="216">
        <v>1.79</v>
      </c>
      <c r="P40" s="216">
        <v>2.4500000000000002</v>
      </c>
      <c r="Q40" s="216">
        <v>2.88</v>
      </c>
      <c r="R40" s="216">
        <v>5.77</v>
      </c>
      <c r="S40" s="216">
        <v>3.56</v>
      </c>
      <c r="T40" s="216">
        <v>0</v>
      </c>
      <c r="U40" s="216">
        <v>6.75</v>
      </c>
      <c r="V40" s="216">
        <v>3.41</v>
      </c>
      <c r="W40" s="216">
        <v>5.91</v>
      </c>
      <c r="X40" s="216">
        <v>18.18</v>
      </c>
      <c r="Y40" s="216">
        <v>0</v>
      </c>
      <c r="Z40" s="216">
        <v>19.28</v>
      </c>
      <c r="AA40" s="216">
        <v>0.71</v>
      </c>
      <c r="AB40" s="216">
        <v>0</v>
      </c>
      <c r="AC40" s="216">
        <v>0.41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8.1199999999999992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6.13</v>
      </c>
      <c r="D41" s="216">
        <v>0.8</v>
      </c>
      <c r="E41" s="216">
        <v>0</v>
      </c>
      <c r="F41" s="216">
        <v>0</v>
      </c>
      <c r="G41" s="216">
        <v>15.72</v>
      </c>
      <c r="H41" s="216">
        <v>0</v>
      </c>
      <c r="I41" s="216">
        <v>18.64</v>
      </c>
      <c r="J41" s="216">
        <v>1.39</v>
      </c>
      <c r="K41" s="216">
        <v>78.56</v>
      </c>
      <c r="L41" s="216">
        <v>44.99</v>
      </c>
      <c r="M41" s="216">
        <v>0</v>
      </c>
      <c r="N41" s="216">
        <v>1.07</v>
      </c>
      <c r="O41" s="216">
        <v>1.79</v>
      </c>
      <c r="P41" s="216">
        <v>2.21</v>
      </c>
      <c r="Q41" s="216">
        <v>2.88</v>
      </c>
      <c r="R41" s="216">
        <v>5.77</v>
      </c>
      <c r="S41" s="216">
        <v>3.56</v>
      </c>
      <c r="T41" s="216">
        <v>0</v>
      </c>
      <c r="U41" s="216">
        <v>6.75</v>
      </c>
      <c r="V41" s="216">
        <v>3.41</v>
      </c>
      <c r="W41" s="216">
        <v>5.91</v>
      </c>
      <c r="X41" s="216">
        <v>18.18</v>
      </c>
      <c r="Y41" s="216">
        <v>0</v>
      </c>
      <c r="Z41" s="216">
        <v>19.52</v>
      </c>
      <c r="AA41" s="216">
        <v>0.71</v>
      </c>
      <c r="AB41" s="216">
        <v>0</v>
      </c>
      <c r="AC41" s="216">
        <v>0.41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8.1199999999999992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6.13</v>
      </c>
      <c r="D42" s="216">
        <v>0.8</v>
      </c>
      <c r="E42" s="216">
        <v>0</v>
      </c>
      <c r="F42" s="216">
        <v>0</v>
      </c>
      <c r="G42" s="216">
        <v>15.72</v>
      </c>
      <c r="H42" s="216">
        <v>0</v>
      </c>
      <c r="I42" s="216">
        <v>18.64</v>
      </c>
      <c r="J42" s="216">
        <v>1.39</v>
      </c>
      <c r="K42" s="216">
        <v>78.56</v>
      </c>
      <c r="L42" s="216">
        <v>44.99</v>
      </c>
      <c r="M42" s="216">
        <v>0</v>
      </c>
      <c r="N42" s="216">
        <v>1.07</v>
      </c>
      <c r="O42" s="216">
        <v>1.79</v>
      </c>
      <c r="P42" s="216">
        <v>2.19</v>
      </c>
      <c r="Q42" s="216">
        <v>2.88</v>
      </c>
      <c r="R42" s="216">
        <v>5.77</v>
      </c>
      <c r="S42" s="216">
        <v>3.56</v>
      </c>
      <c r="T42" s="216">
        <v>0</v>
      </c>
      <c r="U42" s="216">
        <v>6.75</v>
      </c>
      <c r="V42" s="216">
        <v>3.41</v>
      </c>
      <c r="W42" s="216">
        <v>5.91</v>
      </c>
      <c r="X42" s="216">
        <v>18.18</v>
      </c>
      <c r="Y42" s="216">
        <v>0</v>
      </c>
      <c r="Z42" s="216">
        <v>19.52</v>
      </c>
      <c r="AA42" s="216">
        <v>0.71</v>
      </c>
      <c r="AB42" s="216">
        <v>0</v>
      </c>
      <c r="AC42" s="216">
        <v>0.41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8.1199999999999992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6.13</v>
      </c>
      <c r="D43" s="216">
        <v>0.8</v>
      </c>
      <c r="E43" s="216">
        <v>0</v>
      </c>
      <c r="F43" s="216">
        <v>0</v>
      </c>
      <c r="G43" s="216">
        <v>15.72</v>
      </c>
      <c r="H43" s="216">
        <v>0</v>
      </c>
      <c r="I43" s="216">
        <v>18.64</v>
      </c>
      <c r="J43" s="216">
        <v>1.39</v>
      </c>
      <c r="K43" s="216">
        <v>78.56</v>
      </c>
      <c r="L43" s="216">
        <v>44.99</v>
      </c>
      <c r="M43" s="216">
        <v>0</v>
      </c>
      <c r="N43" s="216">
        <v>1.07</v>
      </c>
      <c r="O43" s="216">
        <v>1.79</v>
      </c>
      <c r="P43" s="216">
        <v>2.19</v>
      </c>
      <c r="Q43" s="216">
        <v>3.05</v>
      </c>
      <c r="R43" s="216">
        <v>5.77</v>
      </c>
      <c r="S43" s="216">
        <v>3.56</v>
      </c>
      <c r="T43" s="216">
        <v>0</v>
      </c>
      <c r="U43" s="216">
        <v>6.75</v>
      </c>
      <c r="V43" s="216">
        <v>3.41</v>
      </c>
      <c r="W43" s="216">
        <v>5.91</v>
      </c>
      <c r="X43" s="216">
        <v>18.18</v>
      </c>
      <c r="Y43" s="216">
        <v>0</v>
      </c>
      <c r="Z43" s="216">
        <v>19.52</v>
      </c>
      <c r="AA43" s="216">
        <v>0.71</v>
      </c>
      <c r="AB43" s="216">
        <v>0</v>
      </c>
      <c r="AC43" s="216">
        <v>0.41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8.1199999999999992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6.13</v>
      </c>
      <c r="D44" s="216">
        <v>0.8</v>
      </c>
      <c r="E44" s="216">
        <v>0</v>
      </c>
      <c r="F44" s="216">
        <v>0</v>
      </c>
      <c r="G44" s="216">
        <v>15.72</v>
      </c>
      <c r="H44" s="216">
        <v>0</v>
      </c>
      <c r="I44" s="216">
        <v>18.64</v>
      </c>
      <c r="J44" s="216">
        <v>1.39</v>
      </c>
      <c r="K44" s="216">
        <v>78.56</v>
      </c>
      <c r="L44" s="216">
        <v>44.99</v>
      </c>
      <c r="M44" s="216">
        <v>0</v>
      </c>
      <c r="N44" s="216">
        <v>1.07</v>
      </c>
      <c r="O44" s="216">
        <v>1.79</v>
      </c>
      <c r="P44" s="216">
        <v>2.19</v>
      </c>
      <c r="Q44" s="216">
        <v>3.05</v>
      </c>
      <c r="R44" s="216">
        <v>5.77</v>
      </c>
      <c r="S44" s="216">
        <v>3.56</v>
      </c>
      <c r="T44" s="216">
        <v>0</v>
      </c>
      <c r="U44" s="216">
        <v>6.75</v>
      </c>
      <c r="V44" s="216">
        <v>3.41</v>
      </c>
      <c r="W44" s="216">
        <v>5.91</v>
      </c>
      <c r="X44" s="216">
        <v>18.18</v>
      </c>
      <c r="Y44" s="216">
        <v>0</v>
      </c>
      <c r="Z44" s="216">
        <v>19.52</v>
      </c>
      <c r="AA44" s="216">
        <v>0.71</v>
      </c>
      <c r="AB44" s="216">
        <v>0</v>
      </c>
      <c r="AC44" s="216">
        <v>0.41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8.1199999999999992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6.13</v>
      </c>
      <c r="D45" s="216">
        <v>0.8</v>
      </c>
      <c r="E45" s="216">
        <v>0</v>
      </c>
      <c r="F45" s="216">
        <v>0</v>
      </c>
      <c r="G45" s="216">
        <v>15.72</v>
      </c>
      <c r="H45" s="216">
        <v>0</v>
      </c>
      <c r="I45" s="216">
        <v>18.64</v>
      </c>
      <c r="J45" s="216">
        <v>1.39</v>
      </c>
      <c r="K45" s="216">
        <v>78.56</v>
      </c>
      <c r="L45" s="216">
        <v>44.99</v>
      </c>
      <c r="M45" s="216">
        <v>0</v>
      </c>
      <c r="N45" s="216">
        <v>1.07</v>
      </c>
      <c r="O45" s="216">
        <v>1.79</v>
      </c>
      <c r="P45" s="216">
        <v>2.19</v>
      </c>
      <c r="Q45" s="216">
        <v>3.05</v>
      </c>
      <c r="R45" s="216">
        <v>5.77</v>
      </c>
      <c r="S45" s="216">
        <v>3.56</v>
      </c>
      <c r="T45" s="216">
        <v>0</v>
      </c>
      <c r="U45" s="216">
        <v>6.75</v>
      </c>
      <c r="V45" s="216">
        <v>3.41</v>
      </c>
      <c r="W45" s="216">
        <v>5.91</v>
      </c>
      <c r="X45" s="216">
        <v>18.18</v>
      </c>
      <c r="Y45" s="216">
        <v>0</v>
      </c>
      <c r="Z45" s="216">
        <v>19.52</v>
      </c>
      <c r="AA45" s="216">
        <v>0.71</v>
      </c>
      <c r="AB45" s="216">
        <v>0</v>
      </c>
      <c r="AC45" s="216">
        <v>0.41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8.1199999999999992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6.13</v>
      </c>
      <c r="D46" s="216">
        <v>0.8</v>
      </c>
      <c r="E46" s="216">
        <v>0</v>
      </c>
      <c r="F46" s="216">
        <v>0</v>
      </c>
      <c r="G46" s="216">
        <v>15.72</v>
      </c>
      <c r="H46" s="216">
        <v>0</v>
      </c>
      <c r="I46" s="216">
        <v>18.64</v>
      </c>
      <c r="J46" s="216">
        <v>1.39</v>
      </c>
      <c r="K46" s="216">
        <v>78.56</v>
      </c>
      <c r="L46" s="216">
        <v>44.99</v>
      </c>
      <c r="M46" s="216">
        <v>0</v>
      </c>
      <c r="N46" s="216">
        <v>1.07</v>
      </c>
      <c r="O46" s="216">
        <v>1.79</v>
      </c>
      <c r="P46" s="216">
        <v>2.19</v>
      </c>
      <c r="Q46" s="216">
        <v>3.05</v>
      </c>
      <c r="R46" s="216">
        <v>5.77</v>
      </c>
      <c r="S46" s="216">
        <v>3.56</v>
      </c>
      <c r="T46" s="216">
        <v>0</v>
      </c>
      <c r="U46" s="216">
        <v>6.75</v>
      </c>
      <c r="V46" s="216">
        <v>3.41</v>
      </c>
      <c r="W46" s="216">
        <v>5.91</v>
      </c>
      <c r="X46" s="216">
        <v>18.18</v>
      </c>
      <c r="Y46" s="216">
        <v>0</v>
      </c>
      <c r="Z46" s="216">
        <v>19.52</v>
      </c>
      <c r="AA46" s="216">
        <v>0.71</v>
      </c>
      <c r="AB46" s="216">
        <v>0</v>
      </c>
      <c r="AC46" s="216">
        <v>0.41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8.1199999999999992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6.13</v>
      </c>
      <c r="D47" s="216">
        <v>0.8</v>
      </c>
      <c r="E47" s="216">
        <v>0</v>
      </c>
      <c r="F47" s="216">
        <v>0</v>
      </c>
      <c r="G47" s="216">
        <v>15.72</v>
      </c>
      <c r="H47" s="216">
        <v>0</v>
      </c>
      <c r="I47" s="216">
        <v>18.64</v>
      </c>
      <c r="J47" s="216">
        <v>1.39</v>
      </c>
      <c r="K47" s="216">
        <v>78.56</v>
      </c>
      <c r="L47" s="216">
        <v>44.99</v>
      </c>
      <c r="M47" s="216">
        <v>0</v>
      </c>
      <c r="N47" s="216">
        <v>1.07</v>
      </c>
      <c r="O47" s="216">
        <v>1.79</v>
      </c>
      <c r="P47" s="216">
        <v>2.19</v>
      </c>
      <c r="Q47" s="216">
        <v>3.05</v>
      </c>
      <c r="R47" s="216">
        <v>5.77</v>
      </c>
      <c r="S47" s="216">
        <v>3.56</v>
      </c>
      <c r="T47" s="216">
        <v>0</v>
      </c>
      <c r="U47" s="216">
        <v>6.75</v>
      </c>
      <c r="V47" s="216">
        <v>3.41</v>
      </c>
      <c r="W47" s="216">
        <v>5.91</v>
      </c>
      <c r="X47" s="216">
        <v>18.18</v>
      </c>
      <c r="Y47" s="216">
        <v>0</v>
      </c>
      <c r="Z47" s="216">
        <v>19.52</v>
      </c>
      <c r="AA47" s="216">
        <v>7.61</v>
      </c>
      <c r="AB47" s="216">
        <v>0</v>
      </c>
      <c r="AC47" s="216">
        <v>0.41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8.1199999999999992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6.13</v>
      </c>
      <c r="D48" s="216">
        <v>0.8</v>
      </c>
      <c r="E48" s="216">
        <v>0</v>
      </c>
      <c r="F48" s="216">
        <v>0</v>
      </c>
      <c r="G48" s="216">
        <v>15.72</v>
      </c>
      <c r="H48" s="216">
        <v>0</v>
      </c>
      <c r="I48" s="216">
        <v>18.64</v>
      </c>
      <c r="J48" s="216">
        <v>1.39</v>
      </c>
      <c r="K48" s="216">
        <v>78.56</v>
      </c>
      <c r="L48" s="216">
        <v>44.99</v>
      </c>
      <c r="M48" s="216">
        <v>0</v>
      </c>
      <c r="N48" s="216">
        <v>1.07</v>
      </c>
      <c r="O48" s="216">
        <v>1.79</v>
      </c>
      <c r="P48" s="216">
        <v>2.19</v>
      </c>
      <c r="Q48" s="216">
        <v>3.05</v>
      </c>
      <c r="R48" s="216">
        <v>5.77</v>
      </c>
      <c r="S48" s="216">
        <v>3.56</v>
      </c>
      <c r="T48" s="216">
        <v>0</v>
      </c>
      <c r="U48" s="216">
        <v>6.75</v>
      </c>
      <c r="V48" s="216">
        <v>3.41</v>
      </c>
      <c r="W48" s="216">
        <v>5.91</v>
      </c>
      <c r="X48" s="216">
        <v>18.18</v>
      </c>
      <c r="Y48" s="216">
        <v>0</v>
      </c>
      <c r="Z48" s="216">
        <v>19.52</v>
      </c>
      <c r="AA48" s="216">
        <v>7.61</v>
      </c>
      <c r="AB48" s="216">
        <v>0</v>
      </c>
      <c r="AC48" s="216">
        <v>0.41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8.1199999999999992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6.13</v>
      </c>
      <c r="D49" s="216">
        <v>0.8</v>
      </c>
      <c r="E49" s="216">
        <v>0</v>
      </c>
      <c r="F49" s="216">
        <v>0</v>
      </c>
      <c r="G49" s="216">
        <v>15.72</v>
      </c>
      <c r="H49" s="216">
        <v>0</v>
      </c>
      <c r="I49" s="216">
        <v>18.64</v>
      </c>
      <c r="J49" s="216">
        <v>1.39</v>
      </c>
      <c r="K49" s="216">
        <v>78.41</v>
      </c>
      <c r="L49" s="216">
        <v>44.99</v>
      </c>
      <c r="M49" s="216">
        <v>0</v>
      </c>
      <c r="N49" s="216">
        <v>1.07</v>
      </c>
      <c r="O49" s="216">
        <v>1.79</v>
      </c>
      <c r="P49" s="216">
        <v>2.56</v>
      </c>
      <c r="Q49" s="216">
        <v>2.82</v>
      </c>
      <c r="R49" s="216">
        <v>5.77</v>
      </c>
      <c r="S49" s="216">
        <v>3.54</v>
      </c>
      <c r="T49" s="216">
        <v>0</v>
      </c>
      <c r="U49" s="216">
        <v>6.75</v>
      </c>
      <c r="V49" s="216">
        <v>3.41</v>
      </c>
      <c r="W49" s="216">
        <v>5.91</v>
      </c>
      <c r="X49" s="216">
        <v>18.18</v>
      </c>
      <c r="Y49" s="216">
        <v>0</v>
      </c>
      <c r="Z49" s="216">
        <v>19.52</v>
      </c>
      <c r="AA49" s="216">
        <v>7.61</v>
      </c>
      <c r="AB49" s="216">
        <v>0</v>
      </c>
      <c r="AC49" s="216">
        <v>0.41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8.1199999999999992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6.13</v>
      </c>
      <c r="D50" s="216">
        <v>0.8</v>
      </c>
      <c r="E50" s="216">
        <v>0</v>
      </c>
      <c r="F50" s="216">
        <v>0</v>
      </c>
      <c r="G50" s="216">
        <v>15.72</v>
      </c>
      <c r="H50" s="216">
        <v>0</v>
      </c>
      <c r="I50" s="216">
        <v>18.64</v>
      </c>
      <c r="J50" s="216">
        <v>1.39</v>
      </c>
      <c r="K50" s="216">
        <v>78.41</v>
      </c>
      <c r="L50" s="216">
        <v>44.99</v>
      </c>
      <c r="M50" s="216">
        <v>0</v>
      </c>
      <c r="N50" s="216">
        <v>1.07</v>
      </c>
      <c r="O50" s="216">
        <v>1.79</v>
      </c>
      <c r="P50" s="216">
        <v>2.56</v>
      </c>
      <c r="Q50" s="216">
        <v>2.82</v>
      </c>
      <c r="R50" s="216">
        <v>5.77</v>
      </c>
      <c r="S50" s="216">
        <v>3.54</v>
      </c>
      <c r="T50" s="216">
        <v>0</v>
      </c>
      <c r="U50" s="216">
        <v>6.75</v>
      </c>
      <c r="V50" s="216">
        <v>3.41</v>
      </c>
      <c r="W50" s="216">
        <v>5.91</v>
      </c>
      <c r="X50" s="216">
        <v>18.18</v>
      </c>
      <c r="Y50" s="216">
        <v>0</v>
      </c>
      <c r="Z50" s="216">
        <v>19.52</v>
      </c>
      <c r="AA50" s="216">
        <v>7.61</v>
      </c>
      <c r="AB50" s="216">
        <v>0</v>
      </c>
      <c r="AC50" s="216">
        <v>0.41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8.1199999999999992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6.13</v>
      </c>
      <c r="D51" s="216">
        <v>0.8</v>
      </c>
      <c r="E51" s="216">
        <v>0</v>
      </c>
      <c r="F51" s="216">
        <v>0</v>
      </c>
      <c r="G51" s="216">
        <v>15.72</v>
      </c>
      <c r="H51" s="216">
        <v>0</v>
      </c>
      <c r="I51" s="216">
        <v>18.09</v>
      </c>
      <c r="J51" s="216">
        <v>1.39</v>
      </c>
      <c r="K51" s="216">
        <v>78.41</v>
      </c>
      <c r="L51" s="216">
        <v>44.99</v>
      </c>
      <c r="M51" s="216">
        <v>0</v>
      </c>
      <c r="N51" s="216">
        <v>1.07</v>
      </c>
      <c r="O51" s="216">
        <v>1.79</v>
      </c>
      <c r="P51" s="216">
        <v>2.2000000000000002</v>
      </c>
      <c r="Q51" s="216">
        <v>2.74</v>
      </c>
      <c r="R51" s="216">
        <v>5.95</v>
      </c>
      <c r="S51" s="216">
        <v>3.44</v>
      </c>
      <c r="T51" s="216">
        <v>0</v>
      </c>
      <c r="U51" s="216">
        <v>6.75</v>
      </c>
      <c r="V51" s="216">
        <v>3.41</v>
      </c>
      <c r="W51" s="216">
        <v>5.91</v>
      </c>
      <c r="X51" s="216">
        <v>18.18</v>
      </c>
      <c r="Y51" s="216">
        <v>0</v>
      </c>
      <c r="Z51" s="216">
        <v>20.56</v>
      </c>
      <c r="AA51" s="216">
        <v>10.75</v>
      </c>
      <c r="AB51" s="216">
        <v>0</v>
      </c>
      <c r="AC51" s="216">
        <v>0.41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7.22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6.13</v>
      </c>
      <c r="D52" s="216">
        <v>0.8</v>
      </c>
      <c r="E52" s="216">
        <v>0</v>
      </c>
      <c r="F52" s="216">
        <v>0</v>
      </c>
      <c r="G52" s="216">
        <v>15.72</v>
      </c>
      <c r="H52" s="216">
        <v>0</v>
      </c>
      <c r="I52" s="216">
        <v>18.09</v>
      </c>
      <c r="J52" s="216">
        <v>1.39</v>
      </c>
      <c r="K52" s="216">
        <v>78.41</v>
      </c>
      <c r="L52" s="216">
        <v>44.99</v>
      </c>
      <c r="M52" s="216">
        <v>0</v>
      </c>
      <c r="N52" s="216">
        <v>1.07</v>
      </c>
      <c r="O52" s="216">
        <v>1.79</v>
      </c>
      <c r="P52" s="216">
        <v>2.2000000000000002</v>
      </c>
      <c r="Q52" s="216">
        <v>2.74</v>
      </c>
      <c r="R52" s="216">
        <v>5.95</v>
      </c>
      <c r="S52" s="216">
        <v>3.44</v>
      </c>
      <c r="T52" s="216">
        <v>0</v>
      </c>
      <c r="U52" s="216">
        <v>6.75</v>
      </c>
      <c r="V52" s="216">
        <v>3.41</v>
      </c>
      <c r="W52" s="216">
        <v>5.91</v>
      </c>
      <c r="X52" s="216">
        <v>18.18</v>
      </c>
      <c r="Y52" s="216">
        <v>0</v>
      </c>
      <c r="Z52" s="216">
        <v>19.52</v>
      </c>
      <c r="AA52" s="216">
        <v>10.75</v>
      </c>
      <c r="AB52" s="216">
        <v>0</v>
      </c>
      <c r="AC52" s="216">
        <v>0.41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7.22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6.13</v>
      </c>
      <c r="D53" s="216">
        <v>0.8</v>
      </c>
      <c r="E53" s="216">
        <v>0</v>
      </c>
      <c r="F53" s="216">
        <v>0</v>
      </c>
      <c r="G53" s="216">
        <v>15.72</v>
      </c>
      <c r="H53" s="216">
        <v>0</v>
      </c>
      <c r="I53" s="216">
        <v>18.09</v>
      </c>
      <c r="J53" s="216">
        <v>1.39</v>
      </c>
      <c r="K53" s="216">
        <v>78.400000000000006</v>
      </c>
      <c r="L53" s="216">
        <v>44.99</v>
      </c>
      <c r="M53" s="216">
        <v>0</v>
      </c>
      <c r="N53" s="216">
        <v>1.07</v>
      </c>
      <c r="O53" s="216">
        <v>1.79</v>
      </c>
      <c r="P53" s="216">
        <v>2.2000000000000002</v>
      </c>
      <c r="Q53" s="216">
        <v>2.74</v>
      </c>
      <c r="R53" s="216">
        <v>5.75</v>
      </c>
      <c r="S53" s="216">
        <v>3.44</v>
      </c>
      <c r="T53" s="216">
        <v>0</v>
      </c>
      <c r="U53" s="216">
        <v>6.75</v>
      </c>
      <c r="V53" s="216">
        <v>3.41</v>
      </c>
      <c r="W53" s="216">
        <v>5.91</v>
      </c>
      <c r="X53" s="216">
        <v>18.18</v>
      </c>
      <c r="Y53" s="216">
        <v>0</v>
      </c>
      <c r="Z53" s="216">
        <v>19.52</v>
      </c>
      <c r="AA53" s="216">
        <v>10.75</v>
      </c>
      <c r="AB53" s="216">
        <v>0</v>
      </c>
      <c r="AC53" s="216">
        <v>0.6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7.22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6.13</v>
      </c>
      <c r="D54" s="216">
        <v>0.8</v>
      </c>
      <c r="E54" s="216">
        <v>0</v>
      </c>
      <c r="F54" s="216">
        <v>0</v>
      </c>
      <c r="G54" s="216">
        <v>15.72</v>
      </c>
      <c r="H54" s="216">
        <v>0</v>
      </c>
      <c r="I54" s="216">
        <v>18.09</v>
      </c>
      <c r="J54" s="216">
        <v>1.39</v>
      </c>
      <c r="K54" s="216">
        <v>78.400000000000006</v>
      </c>
      <c r="L54" s="216">
        <v>44.99</v>
      </c>
      <c r="M54" s="216">
        <v>0</v>
      </c>
      <c r="N54" s="216">
        <v>1.07</v>
      </c>
      <c r="O54" s="216">
        <v>1.79</v>
      </c>
      <c r="P54" s="216">
        <v>2.2000000000000002</v>
      </c>
      <c r="Q54" s="216">
        <v>2.74</v>
      </c>
      <c r="R54" s="216">
        <v>5.75</v>
      </c>
      <c r="S54" s="216">
        <v>3.44</v>
      </c>
      <c r="T54" s="216">
        <v>0</v>
      </c>
      <c r="U54" s="216">
        <v>6.75</v>
      </c>
      <c r="V54" s="216">
        <v>3.41</v>
      </c>
      <c r="W54" s="216">
        <v>5.91</v>
      </c>
      <c r="X54" s="216">
        <v>18.18</v>
      </c>
      <c r="Y54" s="216">
        <v>0</v>
      </c>
      <c r="Z54" s="216">
        <v>19.52</v>
      </c>
      <c r="AA54" s="216">
        <v>10.75</v>
      </c>
      <c r="AB54" s="216">
        <v>0</v>
      </c>
      <c r="AC54" s="216">
        <v>0.45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7.22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6.13</v>
      </c>
      <c r="D55" s="216">
        <v>0.8</v>
      </c>
      <c r="E55" s="216">
        <v>0</v>
      </c>
      <c r="F55" s="216">
        <v>0</v>
      </c>
      <c r="G55" s="216">
        <v>15.72</v>
      </c>
      <c r="H55" s="216">
        <v>0</v>
      </c>
      <c r="I55" s="216">
        <v>18.09</v>
      </c>
      <c r="J55" s="216">
        <v>1.39</v>
      </c>
      <c r="K55" s="216">
        <v>78.400000000000006</v>
      </c>
      <c r="L55" s="216">
        <v>44.99</v>
      </c>
      <c r="M55" s="216">
        <v>0</v>
      </c>
      <c r="N55" s="216">
        <v>1.07</v>
      </c>
      <c r="O55" s="216">
        <v>1.79</v>
      </c>
      <c r="P55" s="216">
        <v>2.2000000000000002</v>
      </c>
      <c r="Q55" s="216">
        <v>2.74</v>
      </c>
      <c r="R55" s="216">
        <v>5.75</v>
      </c>
      <c r="S55" s="216">
        <v>3.44</v>
      </c>
      <c r="T55" s="216">
        <v>0</v>
      </c>
      <c r="U55" s="216">
        <v>6.75</v>
      </c>
      <c r="V55" s="216">
        <v>3.41</v>
      </c>
      <c r="W55" s="216">
        <v>5.91</v>
      </c>
      <c r="X55" s="216">
        <v>18.18</v>
      </c>
      <c r="Y55" s="216">
        <v>0</v>
      </c>
      <c r="Z55" s="216">
        <v>19.52</v>
      </c>
      <c r="AA55" s="216">
        <v>10.75</v>
      </c>
      <c r="AB55" s="216">
        <v>0</v>
      </c>
      <c r="AC55" s="216">
        <v>0.45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7.22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6.13</v>
      </c>
      <c r="D56" s="216">
        <v>0.8</v>
      </c>
      <c r="E56" s="216">
        <v>0</v>
      </c>
      <c r="F56" s="216">
        <v>0</v>
      </c>
      <c r="G56" s="216">
        <v>15.72</v>
      </c>
      <c r="H56" s="216">
        <v>0</v>
      </c>
      <c r="I56" s="216">
        <v>18.09</v>
      </c>
      <c r="J56" s="216">
        <v>1.39</v>
      </c>
      <c r="K56" s="216">
        <v>78.400000000000006</v>
      </c>
      <c r="L56" s="216">
        <v>44.99</v>
      </c>
      <c r="M56" s="216">
        <v>0</v>
      </c>
      <c r="N56" s="216">
        <v>1.07</v>
      </c>
      <c r="O56" s="216">
        <v>1.79</v>
      </c>
      <c r="P56" s="216">
        <v>2.2000000000000002</v>
      </c>
      <c r="Q56" s="216">
        <v>2.74</v>
      </c>
      <c r="R56" s="216">
        <v>5.75</v>
      </c>
      <c r="S56" s="216">
        <v>3.44</v>
      </c>
      <c r="T56" s="216">
        <v>0</v>
      </c>
      <c r="U56" s="216">
        <v>6.75</v>
      </c>
      <c r="V56" s="216">
        <v>3.41</v>
      </c>
      <c r="W56" s="216">
        <v>5.91</v>
      </c>
      <c r="X56" s="216">
        <v>18.18</v>
      </c>
      <c r="Y56" s="216">
        <v>0</v>
      </c>
      <c r="Z56" s="216">
        <v>19.52</v>
      </c>
      <c r="AA56" s="216">
        <v>10.75</v>
      </c>
      <c r="AB56" s="216">
        <v>0</v>
      </c>
      <c r="AC56" s="216">
        <v>0.45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7.22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6.13</v>
      </c>
      <c r="D57" s="216">
        <v>0.8</v>
      </c>
      <c r="E57" s="216">
        <v>0</v>
      </c>
      <c r="F57" s="216">
        <v>0</v>
      </c>
      <c r="G57" s="216">
        <v>15.72</v>
      </c>
      <c r="H57" s="216">
        <v>0</v>
      </c>
      <c r="I57" s="216">
        <v>18.09</v>
      </c>
      <c r="J57" s="216">
        <v>1.39</v>
      </c>
      <c r="K57" s="216">
        <v>78.400000000000006</v>
      </c>
      <c r="L57" s="216">
        <v>44.99</v>
      </c>
      <c r="M57" s="216">
        <v>0</v>
      </c>
      <c r="N57" s="216">
        <v>1.07</v>
      </c>
      <c r="O57" s="216">
        <v>1.79</v>
      </c>
      <c r="P57" s="216">
        <v>2.37</v>
      </c>
      <c r="Q57" s="216">
        <v>2.74</v>
      </c>
      <c r="R57" s="216">
        <v>5.75</v>
      </c>
      <c r="S57" s="216">
        <v>3.44</v>
      </c>
      <c r="T57" s="216">
        <v>0</v>
      </c>
      <c r="U57" s="216">
        <v>6.75</v>
      </c>
      <c r="V57" s="216">
        <v>3.41</v>
      </c>
      <c r="W57" s="216">
        <v>5.91</v>
      </c>
      <c r="X57" s="216">
        <v>18.18</v>
      </c>
      <c r="Y57" s="216">
        <v>0</v>
      </c>
      <c r="Z57" s="216">
        <v>19.52</v>
      </c>
      <c r="AA57" s="216">
        <v>10.75</v>
      </c>
      <c r="AB57" s="216">
        <v>0</v>
      </c>
      <c r="AC57" s="216">
        <v>0.45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7.22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6.13</v>
      </c>
      <c r="D58" s="216">
        <v>0.8</v>
      </c>
      <c r="E58" s="216">
        <v>0</v>
      </c>
      <c r="F58" s="216">
        <v>0</v>
      </c>
      <c r="G58" s="216">
        <v>15.72</v>
      </c>
      <c r="H58" s="216">
        <v>0</v>
      </c>
      <c r="I58" s="216">
        <v>18.09</v>
      </c>
      <c r="J58" s="216">
        <v>1.39</v>
      </c>
      <c r="K58" s="216">
        <v>78.400000000000006</v>
      </c>
      <c r="L58" s="216">
        <v>44.99</v>
      </c>
      <c r="M58" s="216">
        <v>0</v>
      </c>
      <c r="N58" s="216">
        <v>1.07</v>
      </c>
      <c r="O58" s="216">
        <v>1.79</v>
      </c>
      <c r="P58" s="216">
        <v>2.37</v>
      </c>
      <c r="Q58" s="216">
        <v>2.74</v>
      </c>
      <c r="R58" s="216">
        <v>5.75</v>
      </c>
      <c r="S58" s="216">
        <v>3.44</v>
      </c>
      <c r="T58" s="216">
        <v>0</v>
      </c>
      <c r="U58" s="216">
        <v>6.75</v>
      </c>
      <c r="V58" s="216">
        <v>3.41</v>
      </c>
      <c r="W58" s="216">
        <v>5.91</v>
      </c>
      <c r="X58" s="216">
        <v>18.18</v>
      </c>
      <c r="Y58" s="216">
        <v>0</v>
      </c>
      <c r="Z58" s="216">
        <v>19.52</v>
      </c>
      <c r="AA58" s="216">
        <v>10.75</v>
      </c>
      <c r="AB58" s="216">
        <v>0</v>
      </c>
      <c r="AC58" s="216">
        <v>0.45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7.22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6.13</v>
      </c>
      <c r="D59" s="216">
        <v>0.8</v>
      </c>
      <c r="E59" s="216">
        <v>0</v>
      </c>
      <c r="F59" s="216">
        <v>0</v>
      </c>
      <c r="G59" s="216">
        <v>15.72</v>
      </c>
      <c r="H59" s="216">
        <v>0</v>
      </c>
      <c r="I59" s="216">
        <v>18.09</v>
      </c>
      <c r="J59" s="216">
        <v>1.39</v>
      </c>
      <c r="K59" s="216">
        <v>78.400000000000006</v>
      </c>
      <c r="L59" s="216">
        <v>44.99</v>
      </c>
      <c r="M59" s="216">
        <v>0</v>
      </c>
      <c r="N59" s="216">
        <v>1.07</v>
      </c>
      <c r="O59" s="216">
        <v>1.79</v>
      </c>
      <c r="P59" s="216">
        <v>2.37</v>
      </c>
      <c r="Q59" s="216">
        <v>2.74</v>
      </c>
      <c r="R59" s="216">
        <v>5.75</v>
      </c>
      <c r="S59" s="216">
        <v>3.44</v>
      </c>
      <c r="T59" s="216">
        <v>0</v>
      </c>
      <c r="U59" s="216">
        <v>6.75</v>
      </c>
      <c r="V59" s="216">
        <v>3.41</v>
      </c>
      <c r="W59" s="216">
        <v>5.91</v>
      </c>
      <c r="X59" s="216">
        <v>18.18</v>
      </c>
      <c r="Y59" s="216">
        <v>0</v>
      </c>
      <c r="Z59" s="216">
        <v>19.52</v>
      </c>
      <c r="AA59" s="216">
        <v>10.75</v>
      </c>
      <c r="AB59" s="216">
        <v>0</v>
      </c>
      <c r="AC59" s="216">
        <v>0.68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6.18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6.13</v>
      </c>
      <c r="D60" s="216">
        <v>0.8</v>
      </c>
      <c r="E60" s="216">
        <v>0</v>
      </c>
      <c r="F60" s="216">
        <v>0</v>
      </c>
      <c r="G60" s="216">
        <v>15.72</v>
      </c>
      <c r="H60" s="216">
        <v>0</v>
      </c>
      <c r="I60" s="216">
        <v>18.09</v>
      </c>
      <c r="J60" s="216">
        <v>1.39</v>
      </c>
      <c r="K60" s="216">
        <v>78.400000000000006</v>
      </c>
      <c r="L60" s="216">
        <v>44.99</v>
      </c>
      <c r="M60" s="216">
        <v>0</v>
      </c>
      <c r="N60" s="216">
        <v>1.07</v>
      </c>
      <c r="O60" s="216">
        <v>1.79</v>
      </c>
      <c r="P60" s="216">
        <v>2.37</v>
      </c>
      <c r="Q60" s="216">
        <v>2.74</v>
      </c>
      <c r="R60" s="216">
        <v>5.95</v>
      </c>
      <c r="S60" s="216">
        <v>3.44</v>
      </c>
      <c r="T60" s="216">
        <v>0</v>
      </c>
      <c r="U60" s="216">
        <v>6.75</v>
      </c>
      <c r="V60" s="216">
        <v>3.41</v>
      </c>
      <c r="W60" s="216">
        <v>5.91</v>
      </c>
      <c r="X60" s="216">
        <v>18.18</v>
      </c>
      <c r="Y60" s="216">
        <v>0</v>
      </c>
      <c r="Z60" s="216">
        <v>19.52</v>
      </c>
      <c r="AA60" s="216">
        <v>10.75</v>
      </c>
      <c r="AB60" s="216">
        <v>0</v>
      </c>
      <c r="AC60" s="216">
        <v>0.68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6.18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6.13</v>
      </c>
      <c r="D61" s="216">
        <v>0.8</v>
      </c>
      <c r="E61" s="216">
        <v>0</v>
      </c>
      <c r="F61" s="216">
        <v>0</v>
      </c>
      <c r="G61" s="216">
        <v>15.72</v>
      </c>
      <c r="H61" s="216">
        <v>0</v>
      </c>
      <c r="I61" s="216">
        <v>18.09</v>
      </c>
      <c r="J61" s="216">
        <v>1.39</v>
      </c>
      <c r="K61" s="216">
        <v>78.400000000000006</v>
      </c>
      <c r="L61" s="216">
        <v>44.99</v>
      </c>
      <c r="M61" s="216">
        <v>0</v>
      </c>
      <c r="N61" s="216">
        <v>1.07</v>
      </c>
      <c r="O61" s="216">
        <v>1.79</v>
      </c>
      <c r="P61" s="216">
        <v>2.37</v>
      </c>
      <c r="Q61" s="216">
        <v>2.74</v>
      </c>
      <c r="R61" s="216">
        <v>5.95</v>
      </c>
      <c r="S61" s="216">
        <v>3.44</v>
      </c>
      <c r="T61" s="216">
        <v>0</v>
      </c>
      <c r="U61" s="216">
        <v>6.75</v>
      </c>
      <c r="V61" s="216">
        <v>3.41</v>
      </c>
      <c r="W61" s="216">
        <v>5.91</v>
      </c>
      <c r="X61" s="216">
        <v>18.18</v>
      </c>
      <c r="Y61" s="216">
        <v>0</v>
      </c>
      <c r="Z61" s="216">
        <v>19.52</v>
      </c>
      <c r="AA61" s="216">
        <v>10.75</v>
      </c>
      <c r="AB61" s="216">
        <v>0</v>
      </c>
      <c r="AC61" s="216">
        <v>0.68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6.18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6.13</v>
      </c>
      <c r="D62" s="216">
        <v>0.8</v>
      </c>
      <c r="E62" s="216">
        <v>0</v>
      </c>
      <c r="F62" s="216">
        <v>0</v>
      </c>
      <c r="G62" s="216">
        <v>15.72</v>
      </c>
      <c r="H62" s="216">
        <v>0</v>
      </c>
      <c r="I62" s="216">
        <v>18.09</v>
      </c>
      <c r="J62" s="216">
        <v>1.39</v>
      </c>
      <c r="K62" s="216">
        <v>78.400000000000006</v>
      </c>
      <c r="L62" s="216">
        <v>44.99</v>
      </c>
      <c r="M62" s="216">
        <v>0</v>
      </c>
      <c r="N62" s="216">
        <v>1.07</v>
      </c>
      <c r="O62" s="216">
        <v>1.79</v>
      </c>
      <c r="P62" s="216">
        <v>2.37</v>
      </c>
      <c r="Q62" s="216">
        <v>2.74</v>
      </c>
      <c r="R62" s="216">
        <v>5.95</v>
      </c>
      <c r="S62" s="216">
        <v>3.44</v>
      </c>
      <c r="T62" s="216">
        <v>0</v>
      </c>
      <c r="U62" s="216">
        <v>6.75</v>
      </c>
      <c r="V62" s="216">
        <v>3.41</v>
      </c>
      <c r="W62" s="216">
        <v>5.91</v>
      </c>
      <c r="X62" s="216">
        <v>18.18</v>
      </c>
      <c r="Y62" s="216">
        <v>0</v>
      </c>
      <c r="Z62" s="216">
        <v>19.52</v>
      </c>
      <c r="AA62" s="216">
        <v>10.74</v>
      </c>
      <c r="AB62" s="216">
        <v>0</v>
      </c>
      <c r="AC62" s="216">
        <v>0.68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6.18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6.13</v>
      </c>
      <c r="D63" s="216">
        <v>0.8</v>
      </c>
      <c r="E63" s="216">
        <v>0</v>
      </c>
      <c r="F63" s="216">
        <v>0</v>
      </c>
      <c r="G63" s="216">
        <v>15.72</v>
      </c>
      <c r="H63" s="216">
        <v>0</v>
      </c>
      <c r="I63" s="216">
        <v>18.09</v>
      </c>
      <c r="J63" s="216">
        <v>1.39</v>
      </c>
      <c r="K63" s="216">
        <v>78.400000000000006</v>
      </c>
      <c r="L63" s="216">
        <v>44.99</v>
      </c>
      <c r="M63" s="216">
        <v>0</v>
      </c>
      <c r="N63" s="216">
        <v>1.07</v>
      </c>
      <c r="O63" s="216">
        <v>1.79</v>
      </c>
      <c r="P63" s="216">
        <v>2.37</v>
      </c>
      <c r="Q63" s="216">
        <v>2.74</v>
      </c>
      <c r="R63" s="216">
        <v>5.95</v>
      </c>
      <c r="S63" s="216">
        <v>3.42</v>
      </c>
      <c r="T63" s="216">
        <v>0</v>
      </c>
      <c r="U63" s="216">
        <v>6.75</v>
      </c>
      <c r="V63" s="216">
        <v>3.41</v>
      </c>
      <c r="W63" s="216">
        <v>5.91</v>
      </c>
      <c r="X63" s="216">
        <v>18.18</v>
      </c>
      <c r="Y63" s="216">
        <v>0</v>
      </c>
      <c r="Z63" s="216">
        <v>19.52</v>
      </c>
      <c r="AA63" s="216">
        <v>10.84</v>
      </c>
      <c r="AB63" s="216">
        <v>0</v>
      </c>
      <c r="AC63" s="216">
        <v>0.68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6.18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6.13</v>
      </c>
      <c r="D64" s="216">
        <v>0.8</v>
      </c>
      <c r="E64" s="216">
        <v>0</v>
      </c>
      <c r="F64" s="216">
        <v>0</v>
      </c>
      <c r="G64" s="216">
        <v>15.72</v>
      </c>
      <c r="H64" s="216">
        <v>0</v>
      </c>
      <c r="I64" s="216">
        <v>18.09</v>
      </c>
      <c r="J64" s="216">
        <v>1.39</v>
      </c>
      <c r="K64" s="216">
        <v>78.319999999999993</v>
      </c>
      <c r="L64" s="216">
        <v>44.86</v>
      </c>
      <c r="M64" s="216">
        <v>0</v>
      </c>
      <c r="N64" s="216">
        <v>1.07</v>
      </c>
      <c r="O64" s="216">
        <v>1.79</v>
      </c>
      <c r="P64" s="216">
        <v>2.37</v>
      </c>
      <c r="Q64" s="216">
        <v>2.74</v>
      </c>
      <c r="R64" s="216">
        <v>5.95</v>
      </c>
      <c r="S64" s="216">
        <v>3.42</v>
      </c>
      <c r="T64" s="216">
        <v>0</v>
      </c>
      <c r="U64" s="216">
        <v>6.75</v>
      </c>
      <c r="V64" s="216">
        <v>3.41</v>
      </c>
      <c r="W64" s="216">
        <v>5.91</v>
      </c>
      <c r="X64" s="216">
        <v>13.36</v>
      </c>
      <c r="Y64" s="216">
        <v>0</v>
      </c>
      <c r="Z64" s="216">
        <v>19.52</v>
      </c>
      <c r="AA64" s="216">
        <v>12.46</v>
      </c>
      <c r="AB64" s="216">
        <v>0</v>
      </c>
      <c r="AC64" s="216">
        <v>0.68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6.18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6.13</v>
      </c>
      <c r="D65" s="216">
        <v>0.8</v>
      </c>
      <c r="E65" s="216">
        <v>0</v>
      </c>
      <c r="F65" s="216">
        <v>0</v>
      </c>
      <c r="G65" s="216">
        <v>15.72</v>
      </c>
      <c r="H65" s="216">
        <v>0</v>
      </c>
      <c r="I65" s="216">
        <v>18.09</v>
      </c>
      <c r="J65" s="216">
        <v>1.39</v>
      </c>
      <c r="K65" s="216">
        <v>78.319999999999993</v>
      </c>
      <c r="L65" s="216">
        <v>44.86</v>
      </c>
      <c r="M65" s="216">
        <v>0</v>
      </c>
      <c r="N65" s="216">
        <v>1.07</v>
      </c>
      <c r="O65" s="216">
        <v>1.79</v>
      </c>
      <c r="P65" s="216">
        <v>2.37</v>
      </c>
      <c r="Q65" s="216">
        <v>2.74</v>
      </c>
      <c r="R65" s="216">
        <v>5.95</v>
      </c>
      <c r="S65" s="216">
        <v>3.42</v>
      </c>
      <c r="T65" s="216">
        <v>0</v>
      </c>
      <c r="U65" s="216">
        <v>6.75</v>
      </c>
      <c r="V65" s="216">
        <v>3.41</v>
      </c>
      <c r="W65" s="216">
        <v>5.91</v>
      </c>
      <c r="X65" s="216">
        <v>1.33</v>
      </c>
      <c r="Y65" s="216">
        <v>0</v>
      </c>
      <c r="Z65" s="216">
        <v>19.52</v>
      </c>
      <c r="AA65" s="216">
        <v>11.92</v>
      </c>
      <c r="AB65" s="216">
        <v>0</v>
      </c>
      <c r="AC65" s="216">
        <v>0.68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6.18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6.13</v>
      </c>
      <c r="D66" s="216">
        <v>0.8</v>
      </c>
      <c r="E66" s="216">
        <v>0</v>
      </c>
      <c r="F66" s="216">
        <v>0</v>
      </c>
      <c r="G66" s="216">
        <v>15.72</v>
      </c>
      <c r="H66" s="216">
        <v>0</v>
      </c>
      <c r="I66" s="216">
        <v>18.09</v>
      </c>
      <c r="J66" s="216">
        <v>1.39</v>
      </c>
      <c r="K66" s="216">
        <v>78.319999999999993</v>
      </c>
      <c r="L66" s="216">
        <v>44.86</v>
      </c>
      <c r="M66" s="216">
        <v>0</v>
      </c>
      <c r="N66" s="216">
        <v>1.07</v>
      </c>
      <c r="O66" s="216">
        <v>1.79</v>
      </c>
      <c r="P66" s="216">
        <v>2.37</v>
      </c>
      <c r="Q66" s="216">
        <v>2.74</v>
      </c>
      <c r="R66" s="216">
        <v>5.95</v>
      </c>
      <c r="S66" s="216">
        <v>3.42</v>
      </c>
      <c r="T66" s="216">
        <v>0</v>
      </c>
      <c r="U66" s="216">
        <v>6.75</v>
      </c>
      <c r="V66" s="216">
        <v>0.19</v>
      </c>
      <c r="W66" s="216">
        <v>0.38</v>
      </c>
      <c r="X66" s="216">
        <v>1.33</v>
      </c>
      <c r="Y66" s="216">
        <v>0</v>
      </c>
      <c r="Z66" s="216">
        <v>1.25</v>
      </c>
      <c r="AA66" s="216">
        <v>12.46</v>
      </c>
      <c r="AB66" s="216">
        <v>0</v>
      </c>
      <c r="AC66" s="216">
        <v>0.68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6.18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6.13</v>
      </c>
      <c r="D67" s="216">
        <v>0.8</v>
      </c>
      <c r="E67" s="216">
        <v>0</v>
      </c>
      <c r="F67" s="216">
        <v>0</v>
      </c>
      <c r="G67" s="216">
        <v>15.72</v>
      </c>
      <c r="H67" s="216">
        <v>0</v>
      </c>
      <c r="I67" s="216">
        <v>18.64</v>
      </c>
      <c r="J67" s="216">
        <v>1.39</v>
      </c>
      <c r="K67" s="216">
        <v>78.319999999999993</v>
      </c>
      <c r="L67" s="216">
        <v>44.99</v>
      </c>
      <c r="M67" s="216">
        <v>0</v>
      </c>
      <c r="N67" s="216">
        <v>1.07</v>
      </c>
      <c r="O67" s="216">
        <v>1.79</v>
      </c>
      <c r="P67" s="216">
        <v>2.37</v>
      </c>
      <c r="Q67" s="216">
        <v>3.61</v>
      </c>
      <c r="R67" s="216">
        <v>5.95</v>
      </c>
      <c r="S67" s="216">
        <v>4.78</v>
      </c>
      <c r="T67" s="216">
        <v>0</v>
      </c>
      <c r="U67" s="216">
        <v>6.75</v>
      </c>
      <c r="V67" s="216">
        <v>0.19</v>
      </c>
      <c r="W67" s="216">
        <v>0.38</v>
      </c>
      <c r="X67" s="216">
        <v>1.33</v>
      </c>
      <c r="Y67" s="216">
        <v>0</v>
      </c>
      <c r="Z67" s="216">
        <v>1.25</v>
      </c>
      <c r="AA67" s="216">
        <v>13.54</v>
      </c>
      <c r="AB67" s="216">
        <v>0</v>
      </c>
      <c r="AC67" s="216">
        <v>0.68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6.18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6.13</v>
      </c>
      <c r="D68" s="216">
        <v>0.8</v>
      </c>
      <c r="E68" s="216">
        <v>0</v>
      </c>
      <c r="F68" s="216">
        <v>0</v>
      </c>
      <c r="G68" s="216">
        <v>15.72</v>
      </c>
      <c r="H68" s="216">
        <v>0</v>
      </c>
      <c r="I68" s="216">
        <v>18.64</v>
      </c>
      <c r="J68" s="216">
        <v>1.39</v>
      </c>
      <c r="K68" s="216">
        <v>86.26</v>
      </c>
      <c r="L68" s="216">
        <v>44.99</v>
      </c>
      <c r="M68" s="216">
        <v>0</v>
      </c>
      <c r="N68" s="216">
        <v>1.07</v>
      </c>
      <c r="O68" s="216">
        <v>1.79</v>
      </c>
      <c r="P68" s="216">
        <v>2.37</v>
      </c>
      <c r="Q68" s="216">
        <v>3.61</v>
      </c>
      <c r="R68" s="216">
        <v>5.95</v>
      </c>
      <c r="S68" s="216">
        <v>4.78</v>
      </c>
      <c r="T68" s="216">
        <v>0</v>
      </c>
      <c r="U68" s="216">
        <v>6.75</v>
      </c>
      <c r="V68" s="216">
        <v>0.19</v>
      </c>
      <c r="W68" s="216">
        <v>0.38</v>
      </c>
      <c r="X68" s="216">
        <v>1.33</v>
      </c>
      <c r="Y68" s="216">
        <v>0</v>
      </c>
      <c r="Z68" s="216">
        <v>1.25</v>
      </c>
      <c r="AA68" s="216">
        <v>12.19</v>
      </c>
      <c r="AB68" s="216">
        <v>0</v>
      </c>
      <c r="AC68" s="216">
        <v>0.45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6.18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6.13</v>
      </c>
      <c r="D69" s="216">
        <v>0.8</v>
      </c>
      <c r="E69" s="216">
        <v>0</v>
      </c>
      <c r="F69" s="216">
        <v>0</v>
      </c>
      <c r="G69" s="216">
        <v>15.72</v>
      </c>
      <c r="H69" s="216">
        <v>0</v>
      </c>
      <c r="I69" s="216">
        <v>18.64</v>
      </c>
      <c r="J69" s="216">
        <v>1.39</v>
      </c>
      <c r="K69" s="216">
        <v>78.319999999999993</v>
      </c>
      <c r="L69" s="216">
        <v>44.88</v>
      </c>
      <c r="M69" s="216">
        <v>0</v>
      </c>
      <c r="N69" s="216">
        <v>1.07</v>
      </c>
      <c r="O69" s="216">
        <v>1.79</v>
      </c>
      <c r="P69" s="216">
        <v>2.21</v>
      </c>
      <c r="Q69" s="216">
        <v>3.09</v>
      </c>
      <c r="R69" s="216">
        <v>5.95</v>
      </c>
      <c r="S69" s="216">
        <v>3.78</v>
      </c>
      <c r="T69" s="216">
        <v>0</v>
      </c>
      <c r="U69" s="216">
        <v>6.75</v>
      </c>
      <c r="V69" s="216">
        <v>0.37</v>
      </c>
      <c r="W69" s="216">
        <v>5.74</v>
      </c>
      <c r="X69" s="216">
        <v>20.11</v>
      </c>
      <c r="Y69" s="216">
        <v>0</v>
      </c>
      <c r="Z69" s="216">
        <v>2.15</v>
      </c>
      <c r="AA69" s="216">
        <v>13.54</v>
      </c>
      <c r="AB69" s="216">
        <v>0</v>
      </c>
      <c r="AC69" s="216">
        <v>0.45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6.18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6.13</v>
      </c>
      <c r="D70" s="216">
        <v>0.8</v>
      </c>
      <c r="E70" s="216">
        <v>0</v>
      </c>
      <c r="F70" s="216">
        <v>0</v>
      </c>
      <c r="G70" s="216">
        <v>15.72</v>
      </c>
      <c r="H70" s="216">
        <v>0</v>
      </c>
      <c r="I70" s="216">
        <v>18.64</v>
      </c>
      <c r="J70" s="216">
        <v>1.39</v>
      </c>
      <c r="K70" s="216">
        <v>78.319999999999993</v>
      </c>
      <c r="L70" s="216">
        <v>44.89</v>
      </c>
      <c r="M70" s="216">
        <v>0</v>
      </c>
      <c r="N70" s="216">
        <v>1.07</v>
      </c>
      <c r="O70" s="216">
        <v>1.79</v>
      </c>
      <c r="P70" s="216">
        <v>2.21</v>
      </c>
      <c r="Q70" s="216">
        <v>3.09</v>
      </c>
      <c r="R70" s="216">
        <v>5.95</v>
      </c>
      <c r="S70" s="216">
        <v>3.78</v>
      </c>
      <c r="T70" s="216">
        <v>0</v>
      </c>
      <c r="U70" s="216">
        <v>6.75</v>
      </c>
      <c r="V70" s="216">
        <v>0.37</v>
      </c>
      <c r="W70" s="216">
        <v>5.74</v>
      </c>
      <c r="X70" s="216">
        <v>20.11</v>
      </c>
      <c r="Y70" s="216">
        <v>0</v>
      </c>
      <c r="Z70" s="216">
        <v>2.15</v>
      </c>
      <c r="AA70" s="216">
        <v>10.74</v>
      </c>
      <c r="AB70" s="216">
        <v>0</v>
      </c>
      <c r="AC70" s="216">
        <v>0.45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6.18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6.13</v>
      </c>
      <c r="D71" s="216">
        <v>0.8</v>
      </c>
      <c r="E71" s="216">
        <v>0</v>
      </c>
      <c r="F71" s="216">
        <v>0</v>
      </c>
      <c r="G71" s="216">
        <v>15.72</v>
      </c>
      <c r="H71" s="216">
        <v>0</v>
      </c>
      <c r="I71" s="216">
        <v>18.64</v>
      </c>
      <c r="J71" s="216">
        <v>1.39</v>
      </c>
      <c r="K71" s="216">
        <v>78.319999999999993</v>
      </c>
      <c r="L71" s="216">
        <v>44.99</v>
      </c>
      <c r="M71" s="216">
        <v>0</v>
      </c>
      <c r="N71" s="216">
        <v>1.07</v>
      </c>
      <c r="O71" s="216">
        <v>1.79</v>
      </c>
      <c r="P71" s="216">
        <v>2.21</v>
      </c>
      <c r="Q71" s="216">
        <v>3.61</v>
      </c>
      <c r="R71" s="216">
        <v>5.95</v>
      </c>
      <c r="S71" s="216">
        <v>4.78</v>
      </c>
      <c r="T71" s="216">
        <v>0</v>
      </c>
      <c r="U71" s="216">
        <v>6.75</v>
      </c>
      <c r="V71" s="216">
        <v>0.37</v>
      </c>
      <c r="W71" s="216">
        <v>5.74</v>
      </c>
      <c r="X71" s="216">
        <v>20.11</v>
      </c>
      <c r="Y71" s="216">
        <v>0</v>
      </c>
      <c r="Z71" s="216">
        <v>2.46</v>
      </c>
      <c r="AA71" s="216">
        <v>10.74</v>
      </c>
      <c r="AB71" s="216">
        <v>0</v>
      </c>
      <c r="AC71" s="216">
        <v>0.45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6.18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6.13</v>
      </c>
      <c r="D72" s="216">
        <v>0.8</v>
      </c>
      <c r="E72" s="216">
        <v>0</v>
      </c>
      <c r="F72" s="216">
        <v>0</v>
      </c>
      <c r="G72" s="216">
        <v>15.72</v>
      </c>
      <c r="H72" s="216">
        <v>0</v>
      </c>
      <c r="I72" s="216">
        <v>18.64</v>
      </c>
      <c r="J72" s="216">
        <v>1.39</v>
      </c>
      <c r="K72" s="216">
        <v>87.87</v>
      </c>
      <c r="L72" s="216">
        <v>44.99</v>
      </c>
      <c r="M72" s="216">
        <v>0</v>
      </c>
      <c r="N72" s="216">
        <v>1.07</v>
      </c>
      <c r="O72" s="216">
        <v>1.79</v>
      </c>
      <c r="P72" s="216">
        <v>2.21</v>
      </c>
      <c r="Q72" s="216">
        <v>3.61</v>
      </c>
      <c r="R72" s="216">
        <v>5.95</v>
      </c>
      <c r="S72" s="216">
        <v>4.78</v>
      </c>
      <c r="T72" s="216">
        <v>0</v>
      </c>
      <c r="U72" s="216">
        <v>6.75</v>
      </c>
      <c r="V72" s="216">
        <v>0.37</v>
      </c>
      <c r="W72" s="216">
        <v>5.74</v>
      </c>
      <c r="X72" s="216">
        <v>20.11</v>
      </c>
      <c r="Y72" s="216">
        <v>0</v>
      </c>
      <c r="Z72" s="216">
        <v>2.46</v>
      </c>
      <c r="AA72" s="216">
        <v>10.74</v>
      </c>
      <c r="AB72" s="216">
        <v>0</v>
      </c>
      <c r="AC72" s="216">
        <v>0.45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6.18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6.13</v>
      </c>
      <c r="D73" s="216">
        <v>0.8</v>
      </c>
      <c r="E73" s="216">
        <v>0</v>
      </c>
      <c r="F73" s="216">
        <v>0</v>
      </c>
      <c r="G73" s="216">
        <v>15.72</v>
      </c>
      <c r="H73" s="216">
        <v>0</v>
      </c>
      <c r="I73" s="216">
        <v>18.64</v>
      </c>
      <c r="J73" s="216">
        <v>1.39</v>
      </c>
      <c r="K73" s="216">
        <v>87.87</v>
      </c>
      <c r="L73" s="216">
        <v>44.99</v>
      </c>
      <c r="M73" s="216">
        <v>0</v>
      </c>
      <c r="N73" s="216">
        <v>1.07</v>
      </c>
      <c r="O73" s="216">
        <v>1.79</v>
      </c>
      <c r="P73" s="216">
        <v>2.21</v>
      </c>
      <c r="Q73" s="216">
        <v>3.61</v>
      </c>
      <c r="R73" s="216">
        <v>0.77</v>
      </c>
      <c r="S73" s="216">
        <v>4.78</v>
      </c>
      <c r="T73" s="216">
        <v>0</v>
      </c>
      <c r="U73" s="216">
        <v>6.75</v>
      </c>
      <c r="V73" s="216">
        <v>5.27</v>
      </c>
      <c r="W73" s="216">
        <v>5.74</v>
      </c>
      <c r="X73" s="216">
        <v>1.33</v>
      </c>
      <c r="Y73" s="216">
        <v>0</v>
      </c>
      <c r="Z73" s="216">
        <v>17.98</v>
      </c>
      <c r="AA73" s="216">
        <v>10.74</v>
      </c>
      <c r="AB73" s="216">
        <v>0</v>
      </c>
      <c r="AC73" s="216">
        <v>0.45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6.18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6.13</v>
      </c>
      <c r="D74" s="216">
        <v>0.8</v>
      </c>
      <c r="E74" s="216">
        <v>0</v>
      </c>
      <c r="F74" s="216">
        <v>0</v>
      </c>
      <c r="G74" s="216">
        <v>15.72</v>
      </c>
      <c r="H74" s="216">
        <v>0</v>
      </c>
      <c r="I74" s="216">
        <v>18.64</v>
      </c>
      <c r="J74" s="216">
        <v>1.39</v>
      </c>
      <c r="K74" s="216">
        <v>87.87</v>
      </c>
      <c r="L74" s="216">
        <v>44.99</v>
      </c>
      <c r="M74" s="216">
        <v>0</v>
      </c>
      <c r="N74" s="216">
        <v>1.07</v>
      </c>
      <c r="O74" s="216">
        <v>1.79</v>
      </c>
      <c r="P74" s="216">
        <v>2.21</v>
      </c>
      <c r="Q74" s="216">
        <v>3.61</v>
      </c>
      <c r="R74" s="216">
        <v>0.77</v>
      </c>
      <c r="S74" s="216">
        <v>4.78</v>
      </c>
      <c r="T74" s="216">
        <v>0</v>
      </c>
      <c r="U74" s="216">
        <v>6.75</v>
      </c>
      <c r="V74" s="216">
        <v>5.27</v>
      </c>
      <c r="W74" s="216">
        <v>5.74</v>
      </c>
      <c r="X74" s="216">
        <v>1.33</v>
      </c>
      <c r="Y74" s="216">
        <v>0</v>
      </c>
      <c r="Z74" s="216">
        <v>17.98</v>
      </c>
      <c r="AA74" s="216">
        <v>1.4</v>
      </c>
      <c r="AB74" s="216">
        <v>0</v>
      </c>
      <c r="AC74" s="216">
        <v>4.41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6.18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6.13</v>
      </c>
      <c r="D75" s="216">
        <v>0.8</v>
      </c>
      <c r="E75" s="216">
        <v>0</v>
      </c>
      <c r="F75" s="216">
        <v>0</v>
      </c>
      <c r="G75" s="216">
        <v>15.72</v>
      </c>
      <c r="H75" s="216">
        <v>0</v>
      </c>
      <c r="I75" s="216">
        <v>18.64</v>
      </c>
      <c r="J75" s="216">
        <v>1.39</v>
      </c>
      <c r="K75" s="216">
        <v>85.03</v>
      </c>
      <c r="L75" s="216">
        <v>44.99</v>
      </c>
      <c r="M75" s="216">
        <v>0</v>
      </c>
      <c r="N75" s="216">
        <v>1.07</v>
      </c>
      <c r="O75" s="216">
        <v>1.79</v>
      </c>
      <c r="P75" s="216">
        <v>2.21</v>
      </c>
      <c r="Q75" s="216">
        <v>3.61</v>
      </c>
      <c r="R75" s="216">
        <v>0.77</v>
      </c>
      <c r="S75" s="216">
        <v>4.78</v>
      </c>
      <c r="T75" s="216">
        <v>0</v>
      </c>
      <c r="U75" s="216">
        <v>6.75</v>
      </c>
      <c r="V75" s="216">
        <v>0.82</v>
      </c>
      <c r="W75" s="216">
        <v>0.38</v>
      </c>
      <c r="X75" s="216">
        <v>1.33</v>
      </c>
      <c r="Y75" s="216">
        <v>0</v>
      </c>
      <c r="Z75" s="216">
        <v>1.25</v>
      </c>
      <c r="AA75" s="216">
        <v>5.0999999999999996</v>
      </c>
      <c r="AB75" s="216">
        <v>0</v>
      </c>
      <c r="AC75" s="216">
        <v>4.41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6.94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6.13</v>
      </c>
      <c r="D76" s="216">
        <v>0.8</v>
      </c>
      <c r="E76" s="216">
        <v>0</v>
      </c>
      <c r="F76" s="216">
        <v>0</v>
      </c>
      <c r="G76" s="216">
        <v>15.72</v>
      </c>
      <c r="H76" s="216">
        <v>0</v>
      </c>
      <c r="I76" s="216">
        <v>18.64</v>
      </c>
      <c r="J76" s="216">
        <v>1.39</v>
      </c>
      <c r="K76" s="216">
        <v>85.03</v>
      </c>
      <c r="L76" s="216">
        <v>44.99</v>
      </c>
      <c r="M76" s="216">
        <v>0</v>
      </c>
      <c r="N76" s="216">
        <v>1.07</v>
      </c>
      <c r="O76" s="216">
        <v>1.79</v>
      </c>
      <c r="P76" s="216">
        <v>2.21</v>
      </c>
      <c r="Q76" s="216">
        <v>3.61</v>
      </c>
      <c r="R76" s="216">
        <v>0.77</v>
      </c>
      <c r="S76" s="216">
        <v>4.78</v>
      </c>
      <c r="T76" s="216">
        <v>0</v>
      </c>
      <c r="U76" s="216">
        <v>6.75</v>
      </c>
      <c r="V76" s="216">
        <v>0.2</v>
      </c>
      <c r="W76" s="216">
        <v>0.38</v>
      </c>
      <c r="X76" s="216">
        <v>1.33</v>
      </c>
      <c r="Y76" s="216">
        <v>0</v>
      </c>
      <c r="Z76" s="216">
        <v>1.25</v>
      </c>
      <c r="AA76" s="216">
        <v>5.57</v>
      </c>
      <c r="AB76" s="216">
        <v>0</v>
      </c>
      <c r="AC76" s="216">
        <v>4.41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6.94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6.13</v>
      </c>
      <c r="D77" s="216">
        <v>0.8</v>
      </c>
      <c r="E77" s="216">
        <v>0</v>
      </c>
      <c r="F77" s="216">
        <v>0</v>
      </c>
      <c r="G77" s="216">
        <v>15.72</v>
      </c>
      <c r="H77" s="216">
        <v>0</v>
      </c>
      <c r="I77" s="216">
        <v>18.64</v>
      </c>
      <c r="J77" s="216">
        <v>1.39</v>
      </c>
      <c r="K77" s="216">
        <v>85.03</v>
      </c>
      <c r="L77" s="216">
        <v>44.99</v>
      </c>
      <c r="M77" s="216">
        <v>0</v>
      </c>
      <c r="N77" s="216">
        <v>1.07</v>
      </c>
      <c r="O77" s="216">
        <v>1.79</v>
      </c>
      <c r="P77" s="216">
        <v>2.21</v>
      </c>
      <c r="Q77" s="216">
        <v>3.61</v>
      </c>
      <c r="R77" s="216">
        <v>0.77</v>
      </c>
      <c r="S77" s="216">
        <v>4.78</v>
      </c>
      <c r="T77" s="216">
        <v>0</v>
      </c>
      <c r="U77" s="216">
        <v>6.75</v>
      </c>
      <c r="V77" s="216">
        <v>0.19</v>
      </c>
      <c r="W77" s="216">
        <v>0.38</v>
      </c>
      <c r="X77" s="216">
        <v>1.33</v>
      </c>
      <c r="Y77" s="216">
        <v>0</v>
      </c>
      <c r="Z77" s="216">
        <v>1.25</v>
      </c>
      <c r="AA77" s="216">
        <v>6.28</v>
      </c>
      <c r="AB77" s="216">
        <v>0</v>
      </c>
      <c r="AC77" s="216">
        <v>4.41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6.94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6.13</v>
      </c>
      <c r="D78" s="216">
        <v>0.8</v>
      </c>
      <c r="E78" s="216">
        <v>0</v>
      </c>
      <c r="F78" s="216">
        <v>0</v>
      </c>
      <c r="G78" s="216">
        <v>15.72</v>
      </c>
      <c r="H78" s="216">
        <v>0</v>
      </c>
      <c r="I78" s="216">
        <v>18.64</v>
      </c>
      <c r="J78" s="216">
        <v>1.39</v>
      </c>
      <c r="K78" s="216">
        <v>86.31</v>
      </c>
      <c r="L78" s="216">
        <v>2.3199999999999998</v>
      </c>
      <c r="M78" s="216">
        <v>0</v>
      </c>
      <c r="N78" s="216">
        <v>1.07</v>
      </c>
      <c r="O78" s="216">
        <v>1.79</v>
      </c>
      <c r="P78" s="216">
        <v>2.21</v>
      </c>
      <c r="Q78" s="216">
        <v>0.2</v>
      </c>
      <c r="R78" s="216">
        <v>0.38</v>
      </c>
      <c r="S78" s="216">
        <v>0.24</v>
      </c>
      <c r="T78" s="216">
        <v>0</v>
      </c>
      <c r="U78" s="216">
        <v>6.75</v>
      </c>
      <c r="V78" s="216">
        <v>0.19</v>
      </c>
      <c r="W78" s="216">
        <v>0.38</v>
      </c>
      <c r="X78" s="216">
        <v>1.33</v>
      </c>
      <c r="Y78" s="216">
        <v>0</v>
      </c>
      <c r="Z78" s="216">
        <v>1.25</v>
      </c>
      <c r="AA78" s="216">
        <v>6.28</v>
      </c>
      <c r="AB78" s="216">
        <v>0</v>
      </c>
      <c r="AC78" s="216">
        <v>4.41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9.9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6.13</v>
      </c>
      <c r="D79" s="216">
        <v>0.8</v>
      </c>
      <c r="E79" s="216">
        <v>0</v>
      </c>
      <c r="F79" s="216">
        <v>0</v>
      </c>
      <c r="G79" s="216">
        <v>15.72</v>
      </c>
      <c r="H79" s="216">
        <v>0</v>
      </c>
      <c r="I79" s="216">
        <v>18.64</v>
      </c>
      <c r="J79" s="216">
        <v>1.39</v>
      </c>
      <c r="K79" s="216">
        <v>5.86</v>
      </c>
      <c r="L79" s="216">
        <v>2.3199999999999998</v>
      </c>
      <c r="M79" s="216">
        <v>0</v>
      </c>
      <c r="N79" s="216">
        <v>1.07</v>
      </c>
      <c r="O79" s="216">
        <v>1.79</v>
      </c>
      <c r="P79" s="216">
        <v>2.21</v>
      </c>
      <c r="Q79" s="216">
        <v>0.2</v>
      </c>
      <c r="R79" s="216">
        <v>0.38</v>
      </c>
      <c r="S79" s="216">
        <v>0.24</v>
      </c>
      <c r="T79" s="216">
        <v>0</v>
      </c>
      <c r="U79" s="216">
        <v>6.75</v>
      </c>
      <c r="V79" s="216">
        <v>0.19</v>
      </c>
      <c r="W79" s="216">
        <v>0.38</v>
      </c>
      <c r="X79" s="216">
        <v>1.33</v>
      </c>
      <c r="Y79" s="216">
        <v>0</v>
      </c>
      <c r="Z79" s="216">
        <v>1.25</v>
      </c>
      <c r="AA79" s="216">
        <v>1.4</v>
      </c>
      <c r="AB79" s="216">
        <v>0</v>
      </c>
      <c r="AC79" s="216">
        <v>4.41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6.13</v>
      </c>
      <c r="D80" s="216">
        <v>0.8</v>
      </c>
      <c r="E80" s="216">
        <v>0</v>
      </c>
      <c r="F80" s="216">
        <v>0</v>
      </c>
      <c r="G80" s="216">
        <v>15.72</v>
      </c>
      <c r="H80" s="216">
        <v>0</v>
      </c>
      <c r="I80" s="216">
        <v>18.64</v>
      </c>
      <c r="J80" s="216">
        <v>1.39</v>
      </c>
      <c r="K80" s="216">
        <v>5.86</v>
      </c>
      <c r="L80" s="216">
        <v>2.3199999999999998</v>
      </c>
      <c r="M80" s="216">
        <v>0</v>
      </c>
      <c r="N80" s="216">
        <v>1.07</v>
      </c>
      <c r="O80" s="216">
        <v>1.79</v>
      </c>
      <c r="P80" s="216">
        <v>2.21</v>
      </c>
      <c r="Q80" s="216">
        <v>0.2</v>
      </c>
      <c r="R80" s="216">
        <v>0.38</v>
      </c>
      <c r="S80" s="216">
        <v>0.24</v>
      </c>
      <c r="T80" s="216">
        <v>0</v>
      </c>
      <c r="U80" s="216">
        <v>6.75</v>
      </c>
      <c r="V80" s="216">
        <v>0.19</v>
      </c>
      <c r="W80" s="216">
        <v>0.38</v>
      </c>
      <c r="X80" s="216">
        <v>1.33</v>
      </c>
      <c r="Y80" s="216">
        <v>0</v>
      </c>
      <c r="Z80" s="216">
        <v>1.25</v>
      </c>
      <c r="AA80" s="216">
        <v>1.4</v>
      </c>
      <c r="AB80" s="216">
        <v>0</v>
      </c>
      <c r="AC80" s="216">
        <v>4.41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6.13</v>
      </c>
      <c r="D81" s="216">
        <v>0.8</v>
      </c>
      <c r="E81" s="216">
        <v>0</v>
      </c>
      <c r="F81" s="216">
        <v>0</v>
      </c>
      <c r="G81" s="216">
        <v>15.72</v>
      </c>
      <c r="H81" s="216">
        <v>0</v>
      </c>
      <c r="I81" s="216">
        <v>18.64</v>
      </c>
      <c r="J81" s="216">
        <v>1.39</v>
      </c>
      <c r="K81" s="216">
        <v>5.86</v>
      </c>
      <c r="L81" s="216">
        <v>2.3199999999999998</v>
      </c>
      <c r="M81" s="216">
        <v>0</v>
      </c>
      <c r="N81" s="216">
        <v>1.07</v>
      </c>
      <c r="O81" s="216">
        <v>1.79</v>
      </c>
      <c r="P81" s="216">
        <v>2.21</v>
      </c>
      <c r="Q81" s="216">
        <v>0.2</v>
      </c>
      <c r="R81" s="216">
        <v>0.38</v>
      </c>
      <c r="S81" s="216">
        <v>0.24</v>
      </c>
      <c r="T81" s="216">
        <v>0</v>
      </c>
      <c r="U81" s="216">
        <v>6.75</v>
      </c>
      <c r="V81" s="216">
        <v>0.19</v>
      </c>
      <c r="W81" s="216">
        <v>0.38</v>
      </c>
      <c r="X81" s="216">
        <v>1.33</v>
      </c>
      <c r="Y81" s="216">
        <v>0</v>
      </c>
      <c r="Z81" s="216">
        <v>1.25</v>
      </c>
      <c r="AA81" s="216">
        <v>1.4</v>
      </c>
      <c r="AB81" s="216">
        <v>0</v>
      </c>
      <c r="AC81" s="216">
        <v>4.41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6.13</v>
      </c>
      <c r="D82" s="216">
        <v>0.8</v>
      </c>
      <c r="E82" s="216">
        <v>0</v>
      </c>
      <c r="F82" s="216">
        <v>0</v>
      </c>
      <c r="G82" s="216">
        <v>15.72</v>
      </c>
      <c r="H82" s="216">
        <v>0</v>
      </c>
      <c r="I82" s="216">
        <v>18.64</v>
      </c>
      <c r="J82" s="216">
        <v>1.39</v>
      </c>
      <c r="K82" s="216">
        <v>5.86</v>
      </c>
      <c r="L82" s="216">
        <v>2.3199999999999998</v>
      </c>
      <c r="M82" s="216">
        <v>0</v>
      </c>
      <c r="N82" s="216">
        <v>1.07</v>
      </c>
      <c r="O82" s="216">
        <v>1.79</v>
      </c>
      <c r="P82" s="216">
        <v>2.21</v>
      </c>
      <c r="Q82" s="216">
        <v>0.2</v>
      </c>
      <c r="R82" s="216">
        <v>0.38</v>
      </c>
      <c r="S82" s="216">
        <v>0.24</v>
      </c>
      <c r="T82" s="216">
        <v>0</v>
      </c>
      <c r="U82" s="216">
        <v>6.75</v>
      </c>
      <c r="V82" s="216">
        <v>0.19</v>
      </c>
      <c r="W82" s="216">
        <v>0.38</v>
      </c>
      <c r="X82" s="216">
        <v>1.33</v>
      </c>
      <c r="Y82" s="216">
        <v>0</v>
      </c>
      <c r="Z82" s="216">
        <v>1.25</v>
      </c>
      <c r="AA82" s="216">
        <v>1.4</v>
      </c>
      <c r="AB82" s="216">
        <v>0</v>
      </c>
      <c r="AC82" s="216">
        <v>4.41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6.13</v>
      </c>
      <c r="D83" s="216">
        <v>0.8</v>
      </c>
      <c r="E83" s="216">
        <v>0</v>
      </c>
      <c r="F83" s="216">
        <v>0</v>
      </c>
      <c r="G83" s="216">
        <v>15.72</v>
      </c>
      <c r="H83" s="216">
        <v>0</v>
      </c>
      <c r="I83" s="216">
        <v>19.2</v>
      </c>
      <c r="J83" s="216">
        <v>1.39</v>
      </c>
      <c r="K83" s="216">
        <v>5.86</v>
      </c>
      <c r="L83" s="216">
        <v>2.3199999999999998</v>
      </c>
      <c r="M83" s="216">
        <v>0</v>
      </c>
      <c r="N83" s="216">
        <v>1.07</v>
      </c>
      <c r="O83" s="216">
        <v>1.79</v>
      </c>
      <c r="P83" s="216">
        <v>2.21</v>
      </c>
      <c r="Q83" s="216">
        <v>0.2</v>
      </c>
      <c r="R83" s="216">
        <v>0.38</v>
      </c>
      <c r="S83" s="216">
        <v>0.24</v>
      </c>
      <c r="T83" s="216">
        <v>0</v>
      </c>
      <c r="U83" s="216">
        <v>6.75</v>
      </c>
      <c r="V83" s="216">
        <v>0.19</v>
      </c>
      <c r="W83" s="216">
        <v>0.38</v>
      </c>
      <c r="X83" s="216">
        <v>1.33</v>
      </c>
      <c r="Y83" s="216">
        <v>0</v>
      </c>
      <c r="Z83" s="216">
        <v>1.25</v>
      </c>
      <c r="AA83" s="216">
        <v>1.4</v>
      </c>
      <c r="AB83" s="216">
        <v>0</v>
      </c>
      <c r="AC83" s="216">
        <v>4.41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6.13</v>
      </c>
      <c r="D84" s="216">
        <v>0.8</v>
      </c>
      <c r="E84" s="216">
        <v>0</v>
      </c>
      <c r="F84" s="216">
        <v>0</v>
      </c>
      <c r="G84" s="216">
        <v>15.72</v>
      </c>
      <c r="H84" s="216">
        <v>0</v>
      </c>
      <c r="I84" s="216">
        <v>19.2</v>
      </c>
      <c r="J84" s="216">
        <v>1.39</v>
      </c>
      <c r="K84" s="216">
        <v>5.86</v>
      </c>
      <c r="L84" s="216">
        <v>2.3199999999999998</v>
      </c>
      <c r="M84" s="216">
        <v>0</v>
      </c>
      <c r="N84" s="216">
        <v>1.07</v>
      </c>
      <c r="O84" s="216">
        <v>1.79</v>
      </c>
      <c r="P84" s="216">
        <v>2.21</v>
      </c>
      <c r="Q84" s="216">
        <v>0.2</v>
      </c>
      <c r="R84" s="216">
        <v>0.38</v>
      </c>
      <c r="S84" s="216">
        <v>0.24</v>
      </c>
      <c r="T84" s="216">
        <v>0</v>
      </c>
      <c r="U84" s="216">
        <v>6.75</v>
      </c>
      <c r="V84" s="216">
        <v>0.19</v>
      </c>
      <c r="W84" s="216">
        <v>0.38</v>
      </c>
      <c r="X84" s="216">
        <v>1.33</v>
      </c>
      <c r="Y84" s="216">
        <v>0</v>
      </c>
      <c r="Z84" s="216">
        <v>1.25</v>
      </c>
      <c r="AA84" s="216">
        <v>1.4</v>
      </c>
      <c r="AB84" s="216">
        <v>0</v>
      </c>
      <c r="AC84" s="216">
        <v>4.41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6.13</v>
      </c>
      <c r="D85" s="216">
        <v>0.8</v>
      </c>
      <c r="E85" s="216">
        <v>0</v>
      </c>
      <c r="F85" s="216">
        <v>0</v>
      </c>
      <c r="G85" s="216">
        <v>15.72</v>
      </c>
      <c r="H85" s="216">
        <v>0</v>
      </c>
      <c r="I85" s="216">
        <v>19.2</v>
      </c>
      <c r="J85" s="216">
        <v>1.39</v>
      </c>
      <c r="K85" s="216">
        <v>5.86</v>
      </c>
      <c r="L85" s="216">
        <v>2.3199999999999998</v>
      </c>
      <c r="M85" s="216">
        <v>0</v>
      </c>
      <c r="N85" s="216">
        <v>1.07</v>
      </c>
      <c r="O85" s="216">
        <v>1.79</v>
      </c>
      <c r="P85" s="216">
        <v>2.21</v>
      </c>
      <c r="Q85" s="216">
        <v>0.2</v>
      </c>
      <c r="R85" s="216">
        <v>0.38</v>
      </c>
      <c r="S85" s="216">
        <v>0.24</v>
      </c>
      <c r="T85" s="216">
        <v>0</v>
      </c>
      <c r="U85" s="216">
        <v>6.75</v>
      </c>
      <c r="V85" s="216">
        <v>0.19</v>
      </c>
      <c r="W85" s="216">
        <v>0.38</v>
      </c>
      <c r="X85" s="216">
        <v>1.33</v>
      </c>
      <c r="Y85" s="216">
        <v>0</v>
      </c>
      <c r="Z85" s="216">
        <v>1.25</v>
      </c>
      <c r="AA85" s="216">
        <v>1.4</v>
      </c>
      <c r="AB85" s="216">
        <v>0</v>
      </c>
      <c r="AC85" s="216">
        <v>4.41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6.13</v>
      </c>
      <c r="D86" s="216">
        <v>0.8</v>
      </c>
      <c r="E86" s="216">
        <v>0</v>
      </c>
      <c r="F86" s="216">
        <v>0</v>
      </c>
      <c r="G86" s="216">
        <v>15.72</v>
      </c>
      <c r="H86" s="216">
        <v>0</v>
      </c>
      <c r="I86" s="216">
        <v>19.2</v>
      </c>
      <c r="J86" s="216">
        <v>1.39</v>
      </c>
      <c r="K86" s="216">
        <v>5.86</v>
      </c>
      <c r="L86" s="216">
        <v>2.3199999999999998</v>
      </c>
      <c r="M86" s="216">
        <v>0</v>
      </c>
      <c r="N86" s="216">
        <v>1.07</v>
      </c>
      <c r="O86" s="216">
        <v>1.79</v>
      </c>
      <c r="P86" s="216">
        <v>2.21</v>
      </c>
      <c r="Q86" s="216">
        <v>0.2</v>
      </c>
      <c r="R86" s="216">
        <v>0.38</v>
      </c>
      <c r="S86" s="216">
        <v>0.24</v>
      </c>
      <c r="T86" s="216">
        <v>0</v>
      </c>
      <c r="U86" s="216">
        <v>6.75</v>
      </c>
      <c r="V86" s="216">
        <v>0.19</v>
      </c>
      <c r="W86" s="216">
        <v>0.38</v>
      </c>
      <c r="X86" s="216">
        <v>1.33</v>
      </c>
      <c r="Y86" s="216">
        <v>0</v>
      </c>
      <c r="Z86" s="216">
        <v>1.25</v>
      </c>
      <c r="AA86" s="216">
        <v>1.4</v>
      </c>
      <c r="AB86" s="216">
        <v>0</v>
      </c>
      <c r="AC86" s="216">
        <v>4.41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6.13</v>
      </c>
      <c r="D87" s="216">
        <v>0.8</v>
      </c>
      <c r="E87" s="216">
        <v>0</v>
      </c>
      <c r="F87" s="216">
        <v>0</v>
      </c>
      <c r="G87" s="216">
        <v>15.72</v>
      </c>
      <c r="H87" s="216">
        <v>0</v>
      </c>
      <c r="I87" s="216">
        <v>19.2</v>
      </c>
      <c r="J87" s="216">
        <v>1.39</v>
      </c>
      <c r="K87" s="216">
        <v>57.39</v>
      </c>
      <c r="L87" s="216">
        <v>2.3199999999999998</v>
      </c>
      <c r="M87" s="216">
        <v>0</v>
      </c>
      <c r="N87" s="216">
        <v>1.07</v>
      </c>
      <c r="O87" s="216">
        <v>1.79</v>
      </c>
      <c r="P87" s="216">
        <v>2.21</v>
      </c>
      <c r="Q87" s="216">
        <v>0.2</v>
      </c>
      <c r="R87" s="216">
        <v>0.38</v>
      </c>
      <c r="S87" s="216">
        <v>0.24</v>
      </c>
      <c r="T87" s="216">
        <v>0</v>
      </c>
      <c r="U87" s="216">
        <v>6.75</v>
      </c>
      <c r="V87" s="216">
        <v>0.19</v>
      </c>
      <c r="W87" s="216">
        <v>0.38</v>
      </c>
      <c r="X87" s="216">
        <v>1.33</v>
      </c>
      <c r="Y87" s="216">
        <v>0</v>
      </c>
      <c r="Z87" s="216">
        <v>1.25</v>
      </c>
      <c r="AA87" s="216">
        <v>0.89</v>
      </c>
      <c r="AB87" s="216">
        <v>0</v>
      </c>
      <c r="AC87" s="216">
        <v>-8.27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10.8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6.13</v>
      </c>
      <c r="D88" s="216">
        <v>0.8</v>
      </c>
      <c r="E88" s="216">
        <v>0</v>
      </c>
      <c r="F88" s="216">
        <v>0</v>
      </c>
      <c r="G88" s="216">
        <v>15.72</v>
      </c>
      <c r="H88" s="216">
        <v>0</v>
      </c>
      <c r="I88" s="216">
        <v>19.2</v>
      </c>
      <c r="J88" s="216">
        <v>1.39</v>
      </c>
      <c r="K88" s="216">
        <v>58.94</v>
      </c>
      <c r="L88" s="216">
        <v>2.3199999999999998</v>
      </c>
      <c r="M88" s="216">
        <v>0</v>
      </c>
      <c r="N88" s="216">
        <v>1.07</v>
      </c>
      <c r="O88" s="216">
        <v>1.79</v>
      </c>
      <c r="P88" s="216">
        <v>2.21</v>
      </c>
      <c r="Q88" s="216">
        <v>0.2</v>
      </c>
      <c r="R88" s="216">
        <v>0.38</v>
      </c>
      <c r="S88" s="216">
        <v>0.24</v>
      </c>
      <c r="T88" s="216">
        <v>0</v>
      </c>
      <c r="U88" s="216">
        <v>6.75</v>
      </c>
      <c r="V88" s="216">
        <v>0.19</v>
      </c>
      <c r="W88" s="216">
        <v>0.38</v>
      </c>
      <c r="X88" s="216">
        <v>1.33</v>
      </c>
      <c r="Y88" s="216">
        <v>0</v>
      </c>
      <c r="Z88" s="216">
        <v>1.25</v>
      </c>
      <c r="AA88" s="216">
        <v>0.89</v>
      </c>
      <c r="AB88" s="216">
        <v>0</v>
      </c>
      <c r="AC88" s="216">
        <v>-8.27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10.8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6.13</v>
      </c>
      <c r="D89" s="216">
        <v>0.8</v>
      </c>
      <c r="E89" s="216">
        <v>0</v>
      </c>
      <c r="F89" s="216">
        <v>0</v>
      </c>
      <c r="G89" s="216">
        <v>15.72</v>
      </c>
      <c r="H89" s="216">
        <v>0</v>
      </c>
      <c r="I89" s="216">
        <v>19.2</v>
      </c>
      <c r="J89" s="216">
        <v>1.39</v>
      </c>
      <c r="K89" s="216">
        <v>58.94</v>
      </c>
      <c r="L89" s="216">
        <v>2.3199999999999998</v>
      </c>
      <c r="M89" s="216">
        <v>0</v>
      </c>
      <c r="N89" s="216">
        <v>1.07</v>
      </c>
      <c r="O89" s="216">
        <v>1.79</v>
      </c>
      <c r="P89" s="216">
        <v>2.21</v>
      </c>
      <c r="Q89" s="216">
        <v>0.2</v>
      </c>
      <c r="R89" s="216">
        <v>0.38</v>
      </c>
      <c r="S89" s="216">
        <v>0.24</v>
      </c>
      <c r="T89" s="216">
        <v>0</v>
      </c>
      <c r="U89" s="216">
        <v>6.75</v>
      </c>
      <c r="V89" s="216">
        <v>0.19</v>
      </c>
      <c r="W89" s="216">
        <v>0.38</v>
      </c>
      <c r="X89" s="216">
        <v>1.33</v>
      </c>
      <c r="Y89" s="216">
        <v>0</v>
      </c>
      <c r="Z89" s="216">
        <v>1.25</v>
      </c>
      <c r="AA89" s="216">
        <v>0.89</v>
      </c>
      <c r="AB89" s="216">
        <v>0</v>
      </c>
      <c r="AC89" s="216">
        <v>4.41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10.8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6.13</v>
      </c>
      <c r="D90" s="216">
        <v>0.8</v>
      </c>
      <c r="E90" s="216">
        <v>0</v>
      </c>
      <c r="F90" s="216">
        <v>0</v>
      </c>
      <c r="G90" s="216">
        <v>15.72</v>
      </c>
      <c r="H90" s="216">
        <v>0</v>
      </c>
      <c r="I90" s="216">
        <v>19.2</v>
      </c>
      <c r="J90" s="216">
        <v>1.39</v>
      </c>
      <c r="K90" s="216">
        <v>58.94</v>
      </c>
      <c r="L90" s="216">
        <v>2.3199999999999998</v>
      </c>
      <c r="M90" s="216">
        <v>0</v>
      </c>
      <c r="N90" s="216">
        <v>1.07</v>
      </c>
      <c r="O90" s="216">
        <v>1.79</v>
      </c>
      <c r="P90" s="216">
        <v>2.21</v>
      </c>
      <c r="Q90" s="216">
        <v>0.2</v>
      </c>
      <c r="R90" s="216">
        <v>0.38</v>
      </c>
      <c r="S90" s="216">
        <v>0.24</v>
      </c>
      <c r="T90" s="216">
        <v>0</v>
      </c>
      <c r="U90" s="216">
        <v>6.75</v>
      </c>
      <c r="V90" s="216">
        <v>0.19</v>
      </c>
      <c r="W90" s="216">
        <v>0.38</v>
      </c>
      <c r="X90" s="216">
        <v>1.33</v>
      </c>
      <c r="Y90" s="216">
        <v>0</v>
      </c>
      <c r="Z90" s="216">
        <v>1.25</v>
      </c>
      <c r="AA90" s="216">
        <v>0.89</v>
      </c>
      <c r="AB90" s="216">
        <v>0</v>
      </c>
      <c r="AC90" s="216">
        <v>4.41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10.8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6.13</v>
      </c>
      <c r="D91" s="216">
        <v>0.8</v>
      </c>
      <c r="E91" s="216">
        <v>0</v>
      </c>
      <c r="F91" s="216">
        <v>0</v>
      </c>
      <c r="G91" s="216">
        <v>15.72</v>
      </c>
      <c r="H91" s="216">
        <v>0</v>
      </c>
      <c r="I91" s="216">
        <v>19.48</v>
      </c>
      <c r="J91" s="216">
        <v>1.39</v>
      </c>
      <c r="K91" s="216">
        <v>58.93</v>
      </c>
      <c r="L91" s="216">
        <v>2.3199999999999998</v>
      </c>
      <c r="M91" s="216">
        <v>0</v>
      </c>
      <c r="N91" s="216">
        <v>1.07</v>
      </c>
      <c r="O91" s="216">
        <v>1.79</v>
      </c>
      <c r="P91" s="216">
        <v>2.21</v>
      </c>
      <c r="Q91" s="216">
        <v>0.2</v>
      </c>
      <c r="R91" s="216">
        <v>0.38</v>
      </c>
      <c r="S91" s="216">
        <v>0.24</v>
      </c>
      <c r="T91" s="216">
        <v>0</v>
      </c>
      <c r="U91" s="216">
        <v>6.75</v>
      </c>
      <c r="V91" s="216">
        <v>0.19</v>
      </c>
      <c r="W91" s="216">
        <v>0.38</v>
      </c>
      <c r="X91" s="216">
        <v>1.33</v>
      </c>
      <c r="Y91" s="216">
        <v>0</v>
      </c>
      <c r="Z91" s="216">
        <v>1.25</v>
      </c>
      <c r="AA91" s="216">
        <v>0.89</v>
      </c>
      <c r="AB91" s="216">
        <v>0</v>
      </c>
      <c r="AC91" s="216">
        <v>4.41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11.7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6.13</v>
      </c>
      <c r="D92" s="216">
        <v>0.8</v>
      </c>
      <c r="E92" s="216">
        <v>0</v>
      </c>
      <c r="F92" s="216">
        <v>0</v>
      </c>
      <c r="G92" s="216">
        <v>15.72</v>
      </c>
      <c r="H92" s="216">
        <v>0</v>
      </c>
      <c r="I92" s="216">
        <v>19.48</v>
      </c>
      <c r="J92" s="216">
        <v>1.39</v>
      </c>
      <c r="K92" s="216">
        <v>58.93</v>
      </c>
      <c r="L92" s="216">
        <v>2.3199999999999998</v>
      </c>
      <c r="M92" s="216">
        <v>0</v>
      </c>
      <c r="N92" s="216">
        <v>1.07</v>
      </c>
      <c r="O92" s="216">
        <v>1.79</v>
      </c>
      <c r="P92" s="216">
        <v>2.21</v>
      </c>
      <c r="Q92" s="216">
        <v>0.2</v>
      </c>
      <c r="R92" s="216">
        <v>0.38</v>
      </c>
      <c r="S92" s="216">
        <v>0.24</v>
      </c>
      <c r="T92" s="216">
        <v>0</v>
      </c>
      <c r="U92" s="216">
        <v>6.75</v>
      </c>
      <c r="V92" s="216">
        <v>0.19</v>
      </c>
      <c r="W92" s="216">
        <v>0.38</v>
      </c>
      <c r="X92" s="216">
        <v>1.33</v>
      </c>
      <c r="Y92" s="216">
        <v>0</v>
      </c>
      <c r="Z92" s="216">
        <v>1.25</v>
      </c>
      <c r="AA92" s="216">
        <v>0.89</v>
      </c>
      <c r="AB92" s="216">
        <v>0</v>
      </c>
      <c r="AC92" s="216">
        <v>4.41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11.7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6.13</v>
      </c>
      <c r="D93" s="216">
        <v>0.8</v>
      </c>
      <c r="E93" s="216">
        <v>0</v>
      </c>
      <c r="F93" s="216">
        <v>0</v>
      </c>
      <c r="G93" s="216">
        <v>15.72</v>
      </c>
      <c r="H93" s="216">
        <v>0</v>
      </c>
      <c r="I93" s="216">
        <v>19.48</v>
      </c>
      <c r="J93" s="216">
        <v>1.39</v>
      </c>
      <c r="K93" s="216">
        <v>78.489999999999995</v>
      </c>
      <c r="L93" s="216">
        <v>2.3199999999999998</v>
      </c>
      <c r="M93" s="216">
        <v>0</v>
      </c>
      <c r="N93" s="216">
        <v>1.07</v>
      </c>
      <c r="O93" s="216">
        <v>1.79</v>
      </c>
      <c r="P93" s="216">
        <v>2.21</v>
      </c>
      <c r="Q93" s="216">
        <v>0.2</v>
      </c>
      <c r="R93" s="216">
        <v>0.38</v>
      </c>
      <c r="S93" s="216">
        <v>0.24</v>
      </c>
      <c r="T93" s="216">
        <v>0</v>
      </c>
      <c r="U93" s="216">
        <v>6.75</v>
      </c>
      <c r="V93" s="216">
        <v>0.19</v>
      </c>
      <c r="W93" s="216">
        <v>0.38</v>
      </c>
      <c r="X93" s="216">
        <v>1.33</v>
      </c>
      <c r="Y93" s="216">
        <v>0</v>
      </c>
      <c r="Z93" s="216">
        <v>1.25</v>
      </c>
      <c r="AA93" s="216">
        <v>0.89</v>
      </c>
      <c r="AB93" s="216">
        <v>0</v>
      </c>
      <c r="AC93" s="216">
        <v>4.41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11.7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6.13</v>
      </c>
      <c r="D94" s="216">
        <v>0.8</v>
      </c>
      <c r="E94" s="216">
        <v>0</v>
      </c>
      <c r="F94" s="216">
        <v>0</v>
      </c>
      <c r="G94" s="216">
        <v>15.72</v>
      </c>
      <c r="H94" s="216">
        <v>0</v>
      </c>
      <c r="I94" s="216">
        <v>19.48</v>
      </c>
      <c r="J94" s="216">
        <v>1.39</v>
      </c>
      <c r="K94" s="216">
        <v>81.760000000000005</v>
      </c>
      <c r="L94" s="216">
        <v>2.3199999999999998</v>
      </c>
      <c r="M94" s="216">
        <v>0</v>
      </c>
      <c r="N94" s="216">
        <v>1.07</v>
      </c>
      <c r="O94" s="216">
        <v>1.79</v>
      </c>
      <c r="P94" s="216">
        <v>2.21</v>
      </c>
      <c r="Q94" s="216">
        <v>0.2</v>
      </c>
      <c r="R94" s="216">
        <v>0.38</v>
      </c>
      <c r="S94" s="216">
        <v>0.24</v>
      </c>
      <c r="T94" s="216">
        <v>0</v>
      </c>
      <c r="U94" s="216">
        <v>6.75</v>
      </c>
      <c r="V94" s="216">
        <v>0.19</v>
      </c>
      <c r="W94" s="216">
        <v>0.38</v>
      </c>
      <c r="X94" s="216">
        <v>1.33</v>
      </c>
      <c r="Y94" s="216">
        <v>0</v>
      </c>
      <c r="Z94" s="216">
        <v>1.25</v>
      </c>
      <c r="AA94" s="216">
        <v>0.89</v>
      </c>
      <c r="AB94" s="216">
        <v>0</v>
      </c>
      <c r="AC94" s="216">
        <v>4.41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11.7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6.13</v>
      </c>
      <c r="D95" s="216">
        <v>0.8</v>
      </c>
      <c r="E95" s="216">
        <v>0</v>
      </c>
      <c r="F95" s="216">
        <v>0</v>
      </c>
      <c r="G95" s="216">
        <v>15.72</v>
      </c>
      <c r="H95" s="216">
        <v>0</v>
      </c>
      <c r="I95" s="216">
        <v>19.48</v>
      </c>
      <c r="J95" s="216">
        <v>1.39</v>
      </c>
      <c r="K95" s="216">
        <v>81.760000000000005</v>
      </c>
      <c r="L95" s="216">
        <v>2.3199999999999998</v>
      </c>
      <c r="M95" s="216">
        <v>0</v>
      </c>
      <c r="N95" s="216">
        <v>1.07</v>
      </c>
      <c r="O95" s="216">
        <v>1.79</v>
      </c>
      <c r="P95" s="216">
        <v>2.21</v>
      </c>
      <c r="Q95" s="216">
        <v>0.2</v>
      </c>
      <c r="R95" s="216">
        <v>0.38</v>
      </c>
      <c r="S95" s="216">
        <v>0.24</v>
      </c>
      <c r="T95" s="216">
        <v>0</v>
      </c>
      <c r="U95" s="216">
        <v>6.75</v>
      </c>
      <c r="V95" s="216">
        <v>0.19</v>
      </c>
      <c r="W95" s="216">
        <v>0.38</v>
      </c>
      <c r="X95" s="216">
        <v>1.33</v>
      </c>
      <c r="Y95" s="216">
        <v>0</v>
      </c>
      <c r="Z95" s="216">
        <v>1.25</v>
      </c>
      <c r="AA95" s="216">
        <v>0.89</v>
      </c>
      <c r="AB95" s="216">
        <v>0</v>
      </c>
      <c r="AC95" s="216">
        <v>4.41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11.7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6.13</v>
      </c>
      <c r="D96" s="216">
        <v>0.8</v>
      </c>
      <c r="E96" s="216">
        <v>0</v>
      </c>
      <c r="F96" s="216">
        <v>0</v>
      </c>
      <c r="G96" s="216">
        <v>15.72</v>
      </c>
      <c r="H96" s="216">
        <v>0</v>
      </c>
      <c r="I96" s="216">
        <v>19.48</v>
      </c>
      <c r="J96" s="216">
        <v>1.39</v>
      </c>
      <c r="K96" s="216">
        <v>81.760000000000005</v>
      </c>
      <c r="L96" s="216">
        <v>2.3199999999999998</v>
      </c>
      <c r="M96" s="216">
        <v>0</v>
      </c>
      <c r="N96" s="216">
        <v>1.07</v>
      </c>
      <c r="O96" s="216">
        <v>1.79</v>
      </c>
      <c r="P96" s="216">
        <v>2.21</v>
      </c>
      <c r="Q96" s="216">
        <v>0.2</v>
      </c>
      <c r="R96" s="216">
        <v>0.38</v>
      </c>
      <c r="S96" s="216">
        <v>0.24</v>
      </c>
      <c r="T96" s="216">
        <v>0</v>
      </c>
      <c r="U96" s="216">
        <v>6.75</v>
      </c>
      <c r="V96" s="216">
        <v>0.19</v>
      </c>
      <c r="W96" s="216">
        <v>0.38</v>
      </c>
      <c r="X96" s="216">
        <v>1.33</v>
      </c>
      <c r="Y96" s="216">
        <v>0</v>
      </c>
      <c r="Z96" s="216">
        <v>1.25</v>
      </c>
      <c r="AA96" s="216">
        <v>0.89</v>
      </c>
      <c r="AB96" s="216">
        <v>0</v>
      </c>
      <c r="AC96" s="216">
        <v>4.41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11.7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6.13</v>
      </c>
      <c r="D97" s="216">
        <v>0.8</v>
      </c>
      <c r="E97" s="216">
        <v>0</v>
      </c>
      <c r="F97" s="216">
        <v>0</v>
      </c>
      <c r="G97" s="216">
        <v>15.72</v>
      </c>
      <c r="H97" s="216">
        <v>0</v>
      </c>
      <c r="I97" s="216">
        <v>19.48</v>
      </c>
      <c r="J97" s="216">
        <v>1.39</v>
      </c>
      <c r="K97" s="216">
        <v>80.25</v>
      </c>
      <c r="L97" s="216">
        <v>2.3199999999999998</v>
      </c>
      <c r="M97" s="216">
        <v>0</v>
      </c>
      <c r="N97" s="216">
        <v>1.07</v>
      </c>
      <c r="O97" s="216">
        <v>1.79</v>
      </c>
      <c r="P97" s="216">
        <v>2.21</v>
      </c>
      <c r="Q97" s="216">
        <v>0.2</v>
      </c>
      <c r="R97" s="216">
        <v>0.38</v>
      </c>
      <c r="S97" s="216">
        <v>0.24</v>
      </c>
      <c r="T97" s="216">
        <v>0</v>
      </c>
      <c r="U97" s="216">
        <v>6.75</v>
      </c>
      <c r="V97" s="216">
        <v>0.19</v>
      </c>
      <c r="W97" s="216">
        <v>0.38</v>
      </c>
      <c r="X97" s="216">
        <v>1.33</v>
      </c>
      <c r="Y97" s="216">
        <v>0</v>
      </c>
      <c r="Z97" s="216">
        <v>1.25</v>
      </c>
      <c r="AA97" s="216">
        <v>0.89</v>
      </c>
      <c r="AB97" s="216">
        <v>0</v>
      </c>
      <c r="AC97" s="216">
        <v>4.41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11.7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6.13</v>
      </c>
      <c r="D98" s="216">
        <v>0.8</v>
      </c>
      <c r="E98" s="216">
        <v>0</v>
      </c>
      <c r="F98" s="216">
        <v>0</v>
      </c>
      <c r="G98" s="216">
        <v>15.72</v>
      </c>
      <c r="H98" s="216">
        <v>0</v>
      </c>
      <c r="I98" s="216">
        <v>19.48</v>
      </c>
      <c r="J98" s="216">
        <v>1.39</v>
      </c>
      <c r="K98" s="216">
        <v>80.25</v>
      </c>
      <c r="L98" s="216">
        <v>2.3199999999999998</v>
      </c>
      <c r="M98" s="216">
        <v>0</v>
      </c>
      <c r="N98" s="216">
        <v>1.07</v>
      </c>
      <c r="O98" s="216">
        <v>1.79</v>
      </c>
      <c r="P98" s="216">
        <v>2.21</v>
      </c>
      <c r="Q98" s="216">
        <v>0.2</v>
      </c>
      <c r="R98" s="216">
        <v>0.38</v>
      </c>
      <c r="S98" s="216">
        <v>0.24</v>
      </c>
      <c r="T98" s="216">
        <v>0</v>
      </c>
      <c r="U98" s="216">
        <v>6.75</v>
      </c>
      <c r="V98" s="216">
        <v>0.19</v>
      </c>
      <c r="W98" s="216">
        <v>0.38</v>
      </c>
      <c r="X98" s="216">
        <v>1.33</v>
      </c>
      <c r="Y98" s="216">
        <v>0</v>
      </c>
      <c r="Z98" s="216">
        <v>1.25</v>
      </c>
      <c r="AA98" s="216">
        <v>0.89</v>
      </c>
      <c r="AB98" s="216">
        <v>0</v>
      </c>
      <c r="AC98" s="216">
        <v>4.41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11.7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0.14711999999999992</v>
      </c>
      <c r="D99">
        <f t="shared" si="0"/>
        <v>1.9199999999999964E-2</v>
      </c>
      <c r="E99">
        <f t="shared" si="0"/>
        <v>0</v>
      </c>
      <c r="F99">
        <f t="shared" si="0"/>
        <v>0</v>
      </c>
      <c r="G99">
        <f t="shared" si="0"/>
        <v>0.37896000000000052</v>
      </c>
      <c r="H99">
        <f t="shared" si="0"/>
        <v>0</v>
      </c>
      <c r="I99">
        <f t="shared" si="0"/>
        <v>0.46050000000000013</v>
      </c>
      <c r="J99">
        <f t="shared" si="0"/>
        <v>3.4829999999999986E-2</v>
      </c>
      <c r="K99">
        <f t="shared" si="0"/>
        <v>1.7203374999999974</v>
      </c>
      <c r="L99">
        <f t="shared" si="0"/>
        <v>0.79239499999999985</v>
      </c>
      <c r="M99">
        <f t="shared" si="0"/>
        <v>0</v>
      </c>
      <c r="N99">
        <f t="shared" si="0"/>
        <v>2.5679999999999939E-2</v>
      </c>
      <c r="O99">
        <f t="shared" si="0"/>
        <v>4.2959999999999998E-2</v>
      </c>
      <c r="P99">
        <f t="shared" si="0"/>
        <v>5.5925000000000093E-2</v>
      </c>
      <c r="Q99">
        <f t="shared" si="0"/>
        <v>5.2842499999999994E-2</v>
      </c>
      <c r="R99">
        <f t="shared" si="0"/>
        <v>9.0334999999999943E-2</v>
      </c>
      <c r="S99">
        <f t="shared" si="0"/>
        <v>7.1730000000000002E-2</v>
      </c>
      <c r="T99">
        <f t="shared" si="0"/>
        <v>0</v>
      </c>
      <c r="U99">
        <f t="shared" si="0"/>
        <v>0.16200000000000001</v>
      </c>
      <c r="V99">
        <f t="shared" si="0"/>
        <v>3.9274999999999956E-2</v>
      </c>
      <c r="W99">
        <f t="shared" si="0"/>
        <v>5.9969999999999961E-2</v>
      </c>
      <c r="X99">
        <f t="shared" si="0"/>
        <v>0.16441500000000034</v>
      </c>
      <c r="Y99">
        <f t="shared" si="0"/>
        <v>0</v>
      </c>
      <c r="Z99">
        <f t="shared" si="0"/>
        <v>0.20848999999999993</v>
      </c>
      <c r="AA99">
        <f t="shared" si="0"/>
        <v>0.138485</v>
      </c>
      <c r="AB99">
        <f t="shared" si="0"/>
        <v>0</v>
      </c>
      <c r="AC99">
        <f t="shared" si="0"/>
        <v>2.9264999999999982E-2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0.19260999999999992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0.82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0.82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0.82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0.82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0.82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0.82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0.82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0.82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0.82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0.82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0.82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0.82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0.82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0.82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0.82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0.82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0.82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0.82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0.82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0.82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0.82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0.82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0.82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0.82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0.82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0.82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0.82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0.82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0.82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0.82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0.82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0.82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0.82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0.82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0.82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0.82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0.73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0.73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0.73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0.73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0.73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0.73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0.73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0.73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0.73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0.73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0.73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0.73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0.64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0.64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0.64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0.64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0.64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0.64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0.64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0.64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0.55000000000000004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0.55000000000000004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0.55000000000000004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0.55000000000000004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0.55000000000000004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0.55000000000000004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0.55000000000000004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0.55000000000000004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0.55000000000000004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0.55000000000000004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0.55000000000000004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0.55000000000000004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0.55000000000000004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0.55000000000000004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0.55000000000000004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0.55000000000000004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0.55000000000000004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0.55000000000000004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0.55000000000000004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0.55000000000000004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0.55000000000000004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0.55000000000000004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0.55000000000000004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0.55000000000000004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0.64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0.64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0.64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0.64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0.64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0.64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0.64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0.64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0.73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0.73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0.73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0.73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0.73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0.73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0.73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0.73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1.6889999999999981E-2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1.35</v>
      </c>
      <c r="D3" s="216">
        <v>0.18</v>
      </c>
      <c r="E3" s="216">
        <v>0</v>
      </c>
      <c r="F3" s="216">
        <v>0</v>
      </c>
      <c r="G3" s="216">
        <v>3.39</v>
      </c>
      <c r="H3" s="216">
        <v>0</v>
      </c>
      <c r="I3" s="216">
        <v>4.5</v>
      </c>
      <c r="J3" s="216">
        <v>0.36</v>
      </c>
      <c r="K3" s="216">
        <v>0.62</v>
      </c>
      <c r="L3" s="216">
        <v>0.15</v>
      </c>
      <c r="M3" s="216">
        <v>0.04</v>
      </c>
      <c r="N3" s="216">
        <v>0.05</v>
      </c>
      <c r="O3" s="216">
        <v>0.05</v>
      </c>
      <c r="P3" s="216">
        <v>0.08</v>
      </c>
      <c r="Q3" s="216">
        <v>0</v>
      </c>
      <c r="R3" s="216">
        <v>0.02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4.07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1.35</v>
      </c>
      <c r="D4" s="216">
        <v>0.18</v>
      </c>
      <c r="E4" s="216">
        <v>0</v>
      </c>
      <c r="F4" s="216">
        <v>0</v>
      </c>
      <c r="G4" s="216">
        <v>3.39</v>
      </c>
      <c r="H4" s="216">
        <v>0</v>
      </c>
      <c r="I4" s="216">
        <v>4.5</v>
      </c>
      <c r="J4" s="216">
        <v>0.36</v>
      </c>
      <c r="K4" s="216">
        <v>0.62</v>
      </c>
      <c r="L4" s="216">
        <v>0.15</v>
      </c>
      <c r="M4" s="216">
        <v>0.04</v>
      </c>
      <c r="N4" s="216">
        <v>0.05</v>
      </c>
      <c r="O4" s="216">
        <v>0.05</v>
      </c>
      <c r="P4" s="216">
        <v>0.08</v>
      </c>
      <c r="Q4" s="216">
        <v>0</v>
      </c>
      <c r="R4" s="216">
        <v>0.02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4.07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1.35</v>
      </c>
      <c r="D5" s="216">
        <v>0.18</v>
      </c>
      <c r="E5" s="216">
        <v>0</v>
      </c>
      <c r="F5" s="216">
        <v>0</v>
      </c>
      <c r="G5" s="216">
        <v>3.39</v>
      </c>
      <c r="H5" s="216">
        <v>0</v>
      </c>
      <c r="I5" s="216">
        <v>4.5</v>
      </c>
      <c r="J5" s="216">
        <v>0.36</v>
      </c>
      <c r="K5" s="216">
        <v>0.62</v>
      </c>
      <c r="L5" s="216">
        <v>0.15</v>
      </c>
      <c r="M5" s="216">
        <v>0.04</v>
      </c>
      <c r="N5" s="216">
        <v>0.05</v>
      </c>
      <c r="O5" s="216">
        <v>0.05</v>
      </c>
      <c r="P5" s="216">
        <v>0.08</v>
      </c>
      <c r="Q5" s="216">
        <v>0</v>
      </c>
      <c r="R5" s="216">
        <v>0.02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4.07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1.35</v>
      </c>
      <c r="D6" s="216">
        <v>0.18</v>
      </c>
      <c r="E6" s="216">
        <v>0</v>
      </c>
      <c r="F6" s="216">
        <v>0</v>
      </c>
      <c r="G6" s="216">
        <v>3.39</v>
      </c>
      <c r="H6" s="216">
        <v>0</v>
      </c>
      <c r="I6" s="216">
        <v>4.5</v>
      </c>
      <c r="J6" s="216">
        <v>0.36</v>
      </c>
      <c r="K6" s="216">
        <v>0.62</v>
      </c>
      <c r="L6" s="216">
        <v>0.15</v>
      </c>
      <c r="M6" s="216">
        <v>0.04</v>
      </c>
      <c r="N6" s="216">
        <v>0.05</v>
      </c>
      <c r="O6" s="216">
        <v>0.05</v>
      </c>
      <c r="P6" s="216">
        <v>0.08</v>
      </c>
      <c r="Q6" s="216">
        <v>0</v>
      </c>
      <c r="R6" s="216">
        <v>0.02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4.07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1.35</v>
      </c>
      <c r="D7" s="216">
        <v>0.18</v>
      </c>
      <c r="E7" s="216">
        <v>0</v>
      </c>
      <c r="F7" s="216">
        <v>0</v>
      </c>
      <c r="G7" s="216">
        <v>3.39</v>
      </c>
      <c r="H7" s="216">
        <v>0</v>
      </c>
      <c r="I7" s="216">
        <v>4.5</v>
      </c>
      <c r="J7" s="216">
        <v>0.36</v>
      </c>
      <c r="K7" s="216">
        <v>0.62</v>
      </c>
      <c r="L7" s="216">
        <v>0.15</v>
      </c>
      <c r="M7" s="216">
        <v>0.04</v>
      </c>
      <c r="N7" s="216">
        <v>0.05</v>
      </c>
      <c r="O7" s="216">
        <v>0.05</v>
      </c>
      <c r="P7" s="216">
        <v>0.08</v>
      </c>
      <c r="Q7" s="216">
        <v>0</v>
      </c>
      <c r="R7" s="216">
        <v>0.02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4.07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1.35</v>
      </c>
      <c r="D8" s="216">
        <v>0.18</v>
      </c>
      <c r="E8" s="216">
        <v>0</v>
      </c>
      <c r="F8" s="216">
        <v>0</v>
      </c>
      <c r="G8" s="216">
        <v>3.39</v>
      </c>
      <c r="H8" s="216">
        <v>0</v>
      </c>
      <c r="I8" s="216">
        <v>4.5</v>
      </c>
      <c r="J8" s="216">
        <v>0.36</v>
      </c>
      <c r="K8" s="216">
        <v>0.62</v>
      </c>
      <c r="L8" s="216">
        <v>0.15</v>
      </c>
      <c r="M8" s="216">
        <v>0.04</v>
      </c>
      <c r="N8" s="216">
        <v>0.05</v>
      </c>
      <c r="O8" s="216">
        <v>0.05</v>
      </c>
      <c r="P8" s="216">
        <v>0.08</v>
      </c>
      <c r="Q8" s="216">
        <v>0</v>
      </c>
      <c r="R8" s="216">
        <v>0.02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4.07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1.35</v>
      </c>
      <c r="D9" s="216">
        <v>0.18</v>
      </c>
      <c r="E9" s="216">
        <v>0</v>
      </c>
      <c r="F9" s="216">
        <v>0</v>
      </c>
      <c r="G9" s="216">
        <v>3.39</v>
      </c>
      <c r="H9" s="216">
        <v>0</v>
      </c>
      <c r="I9" s="216">
        <v>4.5</v>
      </c>
      <c r="J9" s="216">
        <v>0.36</v>
      </c>
      <c r="K9" s="216">
        <v>0.62</v>
      </c>
      <c r="L9" s="216">
        <v>0.15</v>
      </c>
      <c r="M9" s="216">
        <v>0.04</v>
      </c>
      <c r="N9" s="216">
        <v>0.05</v>
      </c>
      <c r="O9" s="216">
        <v>0.05</v>
      </c>
      <c r="P9" s="216">
        <v>0.08</v>
      </c>
      <c r="Q9" s="216">
        <v>0</v>
      </c>
      <c r="R9" s="216">
        <v>0.02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-0.05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4.07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1.35</v>
      </c>
      <c r="D10" s="216">
        <v>0.18</v>
      </c>
      <c r="E10" s="216">
        <v>0</v>
      </c>
      <c r="F10" s="216">
        <v>0</v>
      </c>
      <c r="G10" s="216">
        <v>3.39</v>
      </c>
      <c r="H10" s="216">
        <v>0</v>
      </c>
      <c r="I10" s="216">
        <v>4.5</v>
      </c>
      <c r="J10" s="216">
        <v>0.36</v>
      </c>
      <c r="K10" s="216">
        <v>0.62</v>
      </c>
      <c r="L10" s="216">
        <v>0.04</v>
      </c>
      <c r="M10" s="216">
        <v>0.04</v>
      </c>
      <c r="N10" s="216">
        <v>0.05</v>
      </c>
      <c r="O10" s="216">
        <v>0.05</v>
      </c>
      <c r="P10" s="216">
        <v>0.08</v>
      </c>
      <c r="Q10" s="216">
        <v>0</v>
      </c>
      <c r="R10" s="216">
        <v>0.02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-0.05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4.07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1.35</v>
      </c>
      <c r="D11" s="216">
        <v>0.18</v>
      </c>
      <c r="E11" s="216">
        <v>0</v>
      </c>
      <c r="F11" s="216">
        <v>0</v>
      </c>
      <c r="G11" s="216">
        <v>3.39</v>
      </c>
      <c r="H11" s="216">
        <v>0</v>
      </c>
      <c r="I11" s="216">
        <v>4.5</v>
      </c>
      <c r="J11" s="216">
        <v>0.36</v>
      </c>
      <c r="K11" s="216">
        <v>0.62</v>
      </c>
      <c r="L11" s="216">
        <v>0.04</v>
      </c>
      <c r="M11" s="216">
        <v>0.04</v>
      </c>
      <c r="N11" s="216">
        <v>0.05</v>
      </c>
      <c r="O11" s="216">
        <v>0.05</v>
      </c>
      <c r="P11" s="216">
        <v>0.08</v>
      </c>
      <c r="Q11" s="216">
        <v>0</v>
      </c>
      <c r="R11" s="216">
        <v>0.02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-0.05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3.66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1.35</v>
      </c>
      <c r="D12" s="216">
        <v>0.18</v>
      </c>
      <c r="E12" s="216">
        <v>0</v>
      </c>
      <c r="F12" s="216">
        <v>0</v>
      </c>
      <c r="G12" s="216">
        <v>3.39</v>
      </c>
      <c r="H12" s="216">
        <v>0</v>
      </c>
      <c r="I12" s="216">
        <v>4.5</v>
      </c>
      <c r="J12" s="216">
        <v>0.36</v>
      </c>
      <c r="K12" s="216">
        <v>0.62</v>
      </c>
      <c r="L12" s="216">
        <v>0.04</v>
      </c>
      <c r="M12" s="216">
        <v>0.04</v>
      </c>
      <c r="N12" s="216">
        <v>0.05</v>
      </c>
      <c r="O12" s="216">
        <v>0.05</v>
      </c>
      <c r="P12" s="216">
        <v>0.08</v>
      </c>
      <c r="Q12" s="216">
        <v>0</v>
      </c>
      <c r="R12" s="216">
        <v>0.02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-0.05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3.66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1.35</v>
      </c>
      <c r="D13" s="216">
        <v>0.18</v>
      </c>
      <c r="E13" s="216">
        <v>0</v>
      </c>
      <c r="F13" s="216">
        <v>0</v>
      </c>
      <c r="G13" s="216">
        <v>3.39</v>
      </c>
      <c r="H13" s="216">
        <v>0</v>
      </c>
      <c r="I13" s="216">
        <v>4.5</v>
      </c>
      <c r="J13" s="216">
        <v>0.36</v>
      </c>
      <c r="K13" s="216">
        <v>0.62</v>
      </c>
      <c r="L13" s="216">
        <v>0.04</v>
      </c>
      <c r="M13" s="216">
        <v>0.04</v>
      </c>
      <c r="N13" s="216">
        <v>0.05</v>
      </c>
      <c r="O13" s="216">
        <v>0.05</v>
      </c>
      <c r="P13" s="216">
        <v>0.08</v>
      </c>
      <c r="Q13" s="216">
        <v>0</v>
      </c>
      <c r="R13" s="216">
        <v>0.02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-0.05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3.66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1.35</v>
      </c>
      <c r="D14" s="216">
        <v>0.18</v>
      </c>
      <c r="E14" s="216">
        <v>0</v>
      </c>
      <c r="F14" s="216">
        <v>0</v>
      </c>
      <c r="G14" s="216">
        <v>3.39</v>
      </c>
      <c r="H14" s="216">
        <v>0</v>
      </c>
      <c r="I14" s="216">
        <v>4.5</v>
      </c>
      <c r="J14" s="216">
        <v>0.36</v>
      </c>
      <c r="K14" s="216">
        <v>0.62</v>
      </c>
      <c r="L14" s="216">
        <v>0.04</v>
      </c>
      <c r="M14" s="216">
        <v>0.04</v>
      </c>
      <c r="N14" s="216">
        <v>0.05</v>
      </c>
      <c r="O14" s="216">
        <v>0.05</v>
      </c>
      <c r="P14" s="216">
        <v>0.08</v>
      </c>
      <c r="Q14" s="216">
        <v>0</v>
      </c>
      <c r="R14" s="216">
        <v>0.02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-0.05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3.66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1.35</v>
      </c>
      <c r="D15" s="216">
        <v>0.18</v>
      </c>
      <c r="E15" s="216">
        <v>0</v>
      </c>
      <c r="F15" s="216">
        <v>0</v>
      </c>
      <c r="G15" s="216">
        <v>3.39</v>
      </c>
      <c r="H15" s="216">
        <v>0</v>
      </c>
      <c r="I15" s="216">
        <v>4.5</v>
      </c>
      <c r="J15" s="216">
        <v>0.36</v>
      </c>
      <c r="K15" s="216">
        <v>0.62</v>
      </c>
      <c r="L15" s="216">
        <v>0.11</v>
      </c>
      <c r="M15" s="216">
        <v>0.04</v>
      </c>
      <c r="N15" s="216">
        <v>0.05</v>
      </c>
      <c r="O15" s="216">
        <v>0.05</v>
      </c>
      <c r="P15" s="216">
        <v>0.08</v>
      </c>
      <c r="Q15" s="216">
        <v>0</v>
      </c>
      <c r="R15" s="216">
        <v>0.02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-0.05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3.66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1.35</v>
      </c>
      <c r="D16" s="216">
        <v>0.18</v>
      </c>
      <c r="E16" s="216">
        <v>0</v>
      </c>
      <c r="F16" s="216">
        <v>0</v>
      </c>
      <c r="G16" s="216">
        <v>3.39</v>
      </c>
      <c r="H16" s="216">
        <v>0</v>
      </c>
      <c r="I16" s="216">
        <v>4.5</v>
      </c>
      <c r="J16" s="216">
        <v>0.36</v>
      </c>
      <c r="K16" s="216">
        <v>0.62</v>
      </c>
      <c r="L16" s="216">
        <v>0.11</v>
      </c>
      <c r="M16" s="216">
        <v>0.04</v>
      </c>
      <c r="N16" s="216">
        <v>0.05</v>
      </c>
      <c r="O16" s="216">
        <v>0.05</v>
      </c>
      <c r="P16" s="216">
        <v>0.08</v>
      </c>
      <c r="Q16" s="216">
        <v>0</v>
      </c>
      <c r="R16" s="216">
        <v>0.02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-0.05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3.66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1.35</v>
      </c>
      <c r="D17" s="216">
        <v>0.18</v>
      </c>
      <c r="E17" s="216">
        <v>0</v>
      </c>
      <c r="F17" s="216">
        <v>0</v>
      </c>
      <c r="G17" s="216">
        <v>3.39</v>
      </c>
      <c r="H17" s="216">
        <v>0</v>
      </c>
      <c r="I17" s="216">
        <v>4.5</v>
      </c>
      <c r="J17" s="216">
        <v>0.36</v>
      </c>
      <c r="K17" s="216">
        <v>0.62</v>
      </c>
      <c r="L17" s="216">
        <v>0.11</v>
      </c>
      <c r="M17" s="216">
        <v>0.04</v>
      </c>
      <c r="N17" s="216">
        <v>0.05</v>
      </c>
      <c r="O17" s="216">
        <v>0.05</v>
      </c>
      <c r="P17" s="216">
        <v>0.08</v>
      </c>
      <c r="Q17" s="216">
        <v>0</v>
      </c>
      <c r="R17" s="216">
        <v>0.02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-0.05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3.66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1.35</v>
      </c>
      <c r="D18" s="216">
        <v>0.18</v>
      </c>
      <c r="E18" s="216">
        <v>0</v>
      </c>
      <c r="F18" s="216">
        <v>0</v>
      </c>
      <c r="G18" s="216">
        <v>3.39</v>
      </c>
      <c r="H18" s="216">
        <v>0</v>
      </c>
      <c r="I18" s="216">
        <v>4.5</v>
      </c>
      <c r="J18" s="216">
        <v>0.36</v>
      </c>
      <c r="K18" s="216">
        <v>0.62</v>
      </c>
      <c r="L18" s="216">
        <v>0.11</v>
      </c>
      <c r="M18" s="216">
        <v>0.04</v>
      </c>
      <c r="N18" s="216">
        <v>0.05</v>
      </c>
      <c r="O18" s="216">
        <v>0.05</v>
      </c>
      <c r="P18" s="216">
        <v>0.08</v>
      </c>
      <c r="Q18" s="216">
        <v>0</v>
      </c>
      <c r="R18" s="216">
        <v>0.02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-0.05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3.66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1.35</v>
      </c>
      <c r="D19" s="216">
        <v>0.18</v>
      </c>
      <c r="E19" s="216">
        <v>0</v>
      </c>
      <c r="F19" s="216">
        <v>0</v>
      </c>
      <c r="G19" s="216">
        <v>3.39</v>
      </c>
      <c r="H19" s="216">
        <v>0</v>
      </c>
      <c r="I19" s="216">
        <v>4.5</v>
      </c>
      <c r="J19" s="216">
        <v>0.36</v>
      </c>
      <c r="K19" s="216">
        <v>0.62</v>
      </c>
      <c r="L19" s="216">
        <v>0.15</v>
      </c>
      <c r="M19" s="216">
        <v>0.04</v>
      </c>
      <c r="N19" s="216">
        <v>0.05</v>
      </c>
      <c r="O19" s="216">
        <v>0.05</v>
      </c>
      <c r="P19" s="216">
        <v>0.08</v>
      </c>
      <c r="Q19" s="216">
        <v>0</v>
      </c>
      <c r="R19" s="216">
        <v>0.02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-0.05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3.66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1.35</v>
      </c>
      <c r="D20" s="216">
        <v>0.18</v>
      </c>
      <c r="E20" s="216">
        <v>0</v>
      </c>
      <c r="F20" s="216">
        <v>0</v>
      </c>
      <c r="G20" s="216">
        <v>3.39</v>
      </c>
      <c r="H20" s="216">
        <v>0</v>
      </c>
      <c r="I20" s="216">
        <v>4.5</v>
      </c>
      <c r="J20" s="216">
        <v>0.36</v>
      </c>
      <c r="K20" s="216">
        <v>0.62</v>
      </c>
      <c r="L20" s="216">
        <v>0.15</v>
      </c>
      <c r="M20" s="216">
        <v>0.04</v>
      </c>
      <c r="N20" s="216">
        <v>0.05</v>
      </c>
      <c r="O20" s="216">
        <v>0.05</v>
      </c>
      <c r="P20" s="216">
        <v>0.08</v>
      </c>
      <c r="Q20" s="216">
        <v>0</v>
      </c>
      <c r="R20" s="216">
        <v>0.02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-0.05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3.66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1.35</v>
      </c>
      <c r="D21" s="216">
        <v>0.18</v>
      </c>
      <c r="E21" s="216">
        <v>0</v>
      </c>
      <c r="F21" s="216">
        <v>0</v>
      </c>
      <c r="G21" s="216">
        <v>3.39</v>
      </c>
      <c r="H21" s="216">
        <v>0</v>
      </c>
      <c r="I21" s="216">
        <v>4.5</v>
      </c>
      <c r="J21" s="216">
        <v>0.36</v>
      </c>
      <c r="K21" s="216">
        <v>0.62</v>
      </c>
      <c r="L21" s="216">
        <v>0.15</v>
      </c>
      <c r="M21" s="216">
        <v>0.04</v>
      </c>
      <c r="N21" s="216">
        <v>0.05</v>
      </c>
      <c r="O21" s="216">
        <v>0.05</v>
      </c>
      <c r="P21" s="216">
        <v>0.08</v>
      </c>
      <c r="Q21" s="216">
        <v>0</v>
      </c>
      <c r="R21" s="216">
        <v>0.02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-0.05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3.66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1.35</v>
      </c>
      <c r="D22" s="216">
        <v>0.18</v>
      </c>
      <c r="E22" s="216">
        <v>0</v>
      </c>
      <c r="F22" s="216">
        <v>0</v>
      </c>
      <c r="G22" s="216">
        <v>3.39</v>
      </c>
      <c r="H22" s="216">
        <v>0</v>
      </c>
      <c r="I22" s="216">
        <v>4.5</v>
      </c>
      <c r="J22" s="216">
        <v>0.36</v>
      </c>
      <c r="K22" s="216">
        <v>0.62</v>
      </c>
      <c r="L22" s="216">
        <v>0.15</v>
      </c>
      <c r="M22" s="216">
        <v>0.04</v>
      </c>
      <c r="N22" s="216">
        <v>0.05</v>
      </c>
      <c r="O22" s="216">
        <v>0.05</v>
      </c>
      <c r="P22" s="216">
        <v>0.08</v>
      </c>
      <c r="Q22" s="216">
        <v>0</v>
      </c>
      <c r="R22" s="216">
        <v>0.02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-0.05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3.66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1.35</v>
      </c>
      <c r="D23" s="216">
        <v>0.18</v>
      </c>
      <c r="E23" s="216">
        <v>0</v>
      </c>
      <c r="F23" s="216">
        <v>0</v>
      </c>
      <c r="G23" s="216">
        <v>3.39</v>
      </c>
      <c r="H23" s="216">
        <v>0</v>
      </c>
      <c r="I23" s="216">
        <v>4.5</v>
      </c>
      <c r="J23" s="216">
        <v>0.36</v>
      </c>
      <c r="K23" s="216">
        <v>0.62</v>
      </c>
      <c r="L23" s="216">
        <v>0.15</v>
      </c>
      <c r="M23" s="216">
        <v>0.04</v>
      </c>
      <c r="N23" s="216">
        <v>0.05</v>
      </c>
      <c r="O23" s="216">
        <v>0.05</v>
      </c>
      <c r="P23" s="216">
        <v>0.08</v>
      </c>
      <c r="Q23" s="216">
        <v>0</v>
      </c>
      <c r="R23" s="216">
        <v>0.02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-0.05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3.66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1.35</v>
      </c>
      <c r="D24" s="216">
        <v>0.18</v>
      </c>
      <c r="E24" s="216">
        <v>0</v>
      </c>
      <c r="F24" s="216">
        <v>0</v>
      </c>
      <c r="G24" s="216">
        <v>3.39</v>
      </c>
      <c r="H24" s="216">
        <v>0</v>
      </c>
      <c r="I24" s="216">
        <v>4.5</v>
      </c>
      <c r="J24" s="216">
        <v>0.3</v>
      </c>
      <c r="K24" s="216">
        <v>0.62</v>
      </c>
      <c r="L24" s="216">
        <v>0.15</v>
      </c>
      <c r="M24" s="216">
        <v>0.04</v>
      </c>
      <c r="N24" s="216">
        <v>0.05</v>
      </c>
      <c r="O24" s="216">
        <v>0.05</v>
      </c>
      <c r="P24" s="216">
        <v>0.08</v>
      </c>
      <c r="Q24" s="216">
        <v>0</v>
      </c>
      <c r="R24" s="216">
        <v>0.02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-0.05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3.66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1.35</v>
      </c>
      <c r="D25" s="216">
        <v>0.18</v>
      </c>
      <c r="E25" s="216">
        <v>0</v>
      </c>
      <c r="F25" s="216">
        <v>0</v>
      </c>
      <c r="G25" s="216">
        <v>3.39</v>
      </c>
      <c r="H25" s="216">
        <v>0</v>
      </c>
      <c r="I25" s="216">
        <v>4.5</v>
      </c>
      <c r="J25" s="216">
        <v>0.3</v>
      </c>
      <c r="K25" s="216">
        <v>0.65</v>
      </c>
      <c r="L25" s="216">
        <v>0.15</v>
      </c>
      <c r="M25" s="216">
        <v>0.04</v>
      </c>
      <c r="N25" s="216">
        <v>0.05</v>
      </c>
      <c r="O25" s="216">
        <v>0.05</v>
      </c>
      <c r="P25" s="216">
        <v>0.08</v>
      </c>
      <c r="Q25" s="216">
        <v>0</v>
      </c>
      <c r="R25" s="216">
        <v>0.02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-0.05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4.07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1.35</v>
      </c>
      <c r="D26" s="216">
        <v>0.18</v>
      </c>
      <c r="E26" s="216">
        <v>0</v>
      </c>
      <c r="F26" s="216">
        <v>0</v>
      </c>
      <c r="G26" s="216">
        <v>3.39</v>
      </c>
      <c r="H26" s="216">
        <v>0</v>
      </c>
      <c r="I26" s="216">
        <v>4.5</v>
      </c>
      <c r="J26" s="216">
        <v>0.3</v>
      </c>
      <c r="K26" s="216">
        <v>1.31</v>
      </c>
      <c r="L26" s="216">
        <v>0.15</v>
      </c>
      <c r="M26" s="216">
        <v>0.04</v>
      </c>
      <c r="N26" s="216">
        <v>0.05</v>
      </c>
      <c r="O26" s="216">
        <v>0.05</v>
      </c>
      <c r="P26" s="216">
        <v>0.08</v>
      </c>
      <c r="Q26" s="216">
        <v>0</v>
      </c>
      <c r="R26" s="216">
        <v>0.02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-0.05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7.16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1.35</v>
      </c>
      <c r="D27" s="216">
        <v>0.18</v>
      </c>
      <c r="E27" s="216">
        <v>0</v>
      </c>
      <c r="F27" s="216">
        <v>0</v>
      </c>
      <c r="G27" s="216">
        <v>3.33</v>
      </c>
      <c r="H27" s="216">
        <v>0</v>
      </c>
      <c r="I27" s="216">
        <v>4.13</v>
      </c>
      <c r="J27" s="216">
        <v>0.3</v>
      </c>
      <c r="K27" s="216">
        <v>1.31</v>
      </c>
      <c r="L27" s="216">
        <v>0</v>
      </c>
      <c r="M27" s="216">
        <v>0.04</v>
      </c>
      <c r="N27" s="216">
        <v>0.05</v>
      </c>
      <c r="O27" s="216">
        <v>0.05</v>
      </c>
      <c r="P27" s="216">
        <v>0.08</v>
      </c>
      <c r="Q27" s="216">
        <v>0</v>
      </c>
      <c r="R27" s="216">
        <v>0.02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-0.05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4.07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1.35</v>
      </c>
      <c r="D28" s="216">
        <v>0.18</v>
      </c>
      <c r="E28" s="216">
        <v>0</v>
      </c>
      <c r="F28" s="216">
        <v>0</v>
      </c>
      <c r="G28" s="216">
        <v>3.33</v>
      </c>
      <c r="H28" s="216">
        <v>0</v>
      </c>
      <c r="I28" s="216">
        <v>4.13</v>
      </c>
      <c r="J28" s="216">
        <v>0.3</v>
      </c>
      <c r="K28" s="216">
        <v>1.31</v>
      </c>
      <c r="L28" s="216">
        <v>0.15</v>
      </c>
      <c r="M28" s="216">
        <v>0.04</v>
      </c>
      <c r="N28" s="216">
        <v>0.05</v>
      </c>
      <c r="O28" s="216">
        <v>0.05</v>
      </c>
      <c r="P28" s="216">
        <v>0.08</v>
      </c>
      <c r="Q28" s="216">
        <v>0</v>
      </c>
      <c r="R28" s="216">
        <v>0.02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-0.05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4.07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1.35</v>
      </c>
      <c r="D29" s="216">
        <v>0.18</v>
      </c>
      <c r="E29" s="216">
        <v>0</v>
      </c>
      <c r="F29" s="216">
        <v>0</v>
      </c>
      <c r="G29" s="216">
        <v>3.33</v>
      </c>
      <c r="H29" s="216">
        <v>0</v>
      </c>
      <c r="I29" s="216">
        <v>4.13</v>
      </c>
      <c r="J29" s="216">
        <v>0.3</v>
      </c>
      <c r="K29" s="216">
        <v>1.31</v>
      </c>
      <c r="L29" s="216">
        <v>0.15</v>
      </c>
      <c r="M29" s="216">
        <v>0.04</v>
      </c>
      <c r="N29" s="216">
        <v>0.05</v>
      </c>
      <c r="O29" s="216">
        <v>0.05</v>
      </c>
      <c r="P29" s="216">
        <v>0.08</v>
      </c>
      <c r="Q29" s="216">
        <v>0</v>
      </c>
      <c r="R29" s="216">
        <v>0.02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-0.05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4.07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1.35</v>
      </c>
      <c r="D30" s="216">
        <v>0.18</v>
      </c>
      <c r="E30" s="216">
        <v>0</v>
      </c>
      <c r="F30" s="216">
        <v>0</v>
      </c>
      <c r="G30" s="216">
        <v>3.33</v>
      </c>
      <c r="H30" s="216">
        <v>0</v>
      </c>
      <c r="I30" s="216">
        <v>4.13</v>
      </c>
      <c r="J30" s="216">
        <v>0.3</v>
      </c>
      <c r="K30" s="216">
        <v>1.31</v>
      </c>
      <c r="L30" s="216">
        <v>0.15</v>
      </c>
      <c r="M30" s="216">
        <v>0.04</v>
      </c>
      <c r="N30" s="216">
        <v>0.05</v>
      </c>
      <c r="O30" s="216">
        <v>0.05</v>
      </c>
      <c r="P30" s="216">
        <v>0.08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-0.05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4.07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1.35</v>
      </c>
      <c r="D31" s="216">
        <v>0.18</v>
      </c>
      <c r="E31" s="216">
        <v>0</v>
      </c>
      <c r="F31" s="216">
        <v>0</v>
      </c>
      <c r="G31" s="216">
        <v>3.33</v>
      </c>
      <c r="H31" s="216">
        <v>0</v>
      </c>
      <c r="I31" s="216">
        <v>4.13</v>
      </c>
      <c r="J31" s="216">
        <v>0.3</v>
      </c>
      <c r="K31" s="216">
        <v>0</v>
      </c>
      <c r="L31" s="216">
        <v>0.15</v>
      </c>
      <c r="M31" s="216">
        <v>0.04</v>
      </c>
      <c r="N31" s="216">
        <v>0.05</v>
      </c>
      <c r="O31" s="216">
        <v>0.05</v>
      </c>
      <c r="P31" s="216">
        <v>0.08</v>
      </c>
      <c r="Q31" s="216">
        <v>0</v>
      </c>
      <c r="R31" s="216">
        <v>0.02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-0.05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4.07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1.35</v>
      </c>
      <c r="D32" s="216">
        <v>0.18</v>
      </c>
      <c r="E32" s="216">
        <v>0</v>
      </c>
      <c r="F32" s="216">
        <v>0</v>
      </c>
      <c r="G32" s="216">
        <v>3.33</v>
      </c>
      <c r="H32" s="216">
        <v>0</v>
      </c>
      <c r="I32" s="216">
        <v>4.13</v>
      </c>
      <c r="J32" s="216">
        <v>0.3</v>
      </c>
      <c r="K32" s="216">
        <v>0</v>
      </c>
      <c r="L32" s="216">
        <v>0.15</v>
      </c>
      <c r="M32" s="216">
        <v>0.04</v>
      </c>
      <c r="N32" s="216">
        <v>0.05</v>
      </c>
      <c r="O32" s="216">
        <v>0.05</v>
      </c>
      <c r="P32" s="216">
        <v>0.08</v>
      </c>
      <c r="Q32" s="216">
        <v>0</v>
      </c>
      <c r="R32" s="216">
        <v>0.02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-0.05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4.07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1.35</v>
      </c>
      <c r="D33" s="216">
        <v>0.18</v>
      </c>
      <c r="E33" s="216">
        <v>0</v>
      </c>
      <c r="F33" s="216">
        <v>0</v>
      </c>
      <c r="G33" s="216">
        <v>3.33</v>
      </c>
      <c r="H33" s="216">
        <v>0</v>
      </c>
      <c r="I33" s="216">
        <v>4.13</v>
      </c>
      <c r="J33" s="216">
        <v>0.3</v>
      </c>
      <c r="K33" s="216">
        <v>0</v>
      </c>
      <c r="L33" s="216">
        <v>0.15</v>
      </c>
      <c r="M33" s="216">
        <v>0.04</v>
      </c>
      <c r="N33" s="216">
        <v>0.05</v>
      </c>
      <c r="O33" s="216">
        <v>0.05</v>
      </c>
      <c r="P33" s="216">
        <v>0.08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-0.05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4.07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1.35</v>
      </c>
      <c r="D34" s="216">
        <v>0.18</v>
      </c>
      <c r="E34" s="216">
        <v>0</v>
      </c>
      <c r="F34" s="216">
        <v>0</v>
      </c>
      <c r="G34" s="216">
        <v>3.33</v>
      </c>
      <c r="H34" s="216">
        <v>0</v>
      </c>
      <c r="I34" s="216">
        <v>4.13</v>
      </c>
      <c r="J34" s="216">
        <v>0.3</v>
      </c>
      <c r="K34" s="216">
        <v>0</v>
      </c>
      <c r="L34" s="216">
        <v>0.15</v>
      </c>
      <c r="M34" s="216">
        <v>0.04</v>
      </c>
      <c r="N34" s="216">
        <v>0.05</v>
      </c>
      <c r="O34" s="216">
        <v>0.05</v>
      </c>
      <c r="P34" s="216">
        <v>0.08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-0.05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4.07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1.35</v>
      </c>
      <c r="D35" s="216">
        <v>0.18</v>
      </c>
      <c r="E35" s="216">
        <v>0</v>
      </c>
      <c r="F35" s="216">
        <v>0</v>
      </c>
      <c r="G35" s="216">
        <v>3.33</v>
      </c>
      <c r="H35" s="216">
        <v>0</v>
      </c>
      <c r="I35" s="216">
        <v>4.13</v>
      </c>
      <c r="J35" s="216">
        <v>0.3</v>
      </c>
      <c r="K35" s="216">
        <v>0</v>
      </c>
      <c r="L35" s="216">
        <v>0.12</v>
      </c>
      <c r="M35" s="216">
        <v>0.04</v>
      </c>
      <c r="N35" s="216">
        <v>0.05</v>
      </c>
      <c r="O35" s="216">
        <v>0.05</v>
      </c>
      <c r="P35" s="216">
        <v>0.08</v>
      </c>
      <c r="Q35" s="216">
        <v>0</v>
      </c>
      <c r="R35" s="216">
        <v>0.02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-0.05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3.66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1.35</v>
      </c>
      <c r="D36" s="216">
        <v>0.18</v>
      </c>
      <c r="E36" s="216">
        <v>0</v>
      </c>
      <c r="F36" s="216">
        <v>0</v>
      </c>
      <c r="G36" s="216">
        <v>3.33</v>
      </c>
      <c r="H36" s="216">
        <v>0</v>
      </c>
      <c r="I36" s="216">
        <v>4.13</v>
      </c>
      <c r="J36" s="216">
        <v>0.3</v>
      </c>
      <c r="K36" s="216">
        <v>0</v>
      </c>
      <c r="L36" s="216">
        <v>0.12</v>
      </c>
      <c r="M36" s="216">
        <v>0.04</v>
      </c>
      <c r="N36" s="216">
        <v>0.05</v>
      </c>
      <c r="O36" s="216">
        <v>0.05</v>
      </c>
      <c r="P36" s="216">
        <v>0.08</v>
      </c>
      <c r="Q36" s="216">
        <v>0</v>
      </c>
      <c r="R36" s="216">
        <v>0.02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-0.05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3.66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1.35</v>
      </c>
      <c r="D37" s="216">
        <v>0.18</v>
      </c>
      <c r="E37" s="216">
        <v>0</v>
      </c>
      <c r="F37" s="216">
        <v>0</v>
      </c>
      <c r="G37" s="216">
        <v>3.33</v>
      </c>
      <c r="H37" s="216">
        <v>0</v>
      </c>
      <c r="I37" s="216">
        <v>4.13</v>
      </c>
      <c r="J37" s="216">
        <v>0.3</v>
      </c>
      <c r="K37" s="216">
        <v>0</v>
      </c>
      <c r="L37" s="216">
        <v>0.12</v>
      </c>
      <c r="M37" s="216">
        <v>0.04</v>
      </c>
      <c r="N37" s="216">
        <v>0.05</v>
      </c>
      <c r="O37" s="216">
        <v>0.05</v>
      </c>
      <c r="P37" s="216">
        <v>0.08</v>
      </c>
      <c r="Q37" s="216">
        <v>0</v>
      </c>
      <c r="R37" s="216">
        <v>0.02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3.66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1.35</v>
      </c>
      <c r="D38" s="216">
        <v>0.18</v>
      </c>
      <c r="E38" s="216">
        <v>0</v>
      </c>
      <c r="F38" s="216">
        <v>0</v>
      </c>
      <c r="G38" s="216">
        <v>3.33</v>
      </c>
      <c r="H38" s="216">
        <v>0</v>
      </c>
      <c r="I38" s="216">
        <v>4.13</v>
      </c>
      <c r="J38" s="216">
        <v>0.3</v>
      </c>
      <c r="K38" s="216">
        <v>0</v>
      </c>
      <c r="L38" s="216">
        <v>0.12</v>
      </c>
      <c r="M38" s="216">
        <v>0.04</v>
      </c>
      <c r="N38" s="216">
        <v>0.05</v>
      </c>
      <c r="O38" s="216">
        <v>0.05</v>
      </c>
      <c r="P38" s="216">
        <v>0.08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3.66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1.35</v>
      </c>
      <c r="D39" s="216">
        <v>0.18</v>
      </c>
      <c r="E39" s="216">
        <v>0</v>
      </c>
      <c r="F39" s="216">
        <v>0</v>
      </c>
      <c r="G39" s="216">
        <v>3.33</v>
      </c>
      <c r="H39" s="216">
        <v>0</v>
      </c>
      <c r="I39" s="216">
        <v>4.07</v>
      </c>
      <c r="J39" s="216">
        <v>0.3</v>
      </c>
      <c r="K39" s="216">
        <v>0</v>
      </c>
      <c r="L39" s="216">
        <v>0.15</v>
      </c>
      <c r="M39" s="216">
        <v>0.04</v>
      </c>
      <c r="N39" s="216">
        <v>0.05</v>
      </c>
      <c r="O39" s="216">
        <v>0.05</v>
      </c>
      <c r="P39" s="216">
        <v>0.08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3.29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1.35</v>
      </c>
      <c r="D40" s="216">
        <v>0.18</v>
      </c>
      <c r="E40" s="216">
        <v>0</v>
      </c>
      <c r="F40" s="216">
        <v>0</v>
      </c>
      <c r="G40" s="216">
        <v>3.33</v>
      </c>
      <c r="H40" s="216">
        <v>0</v>
      </c>
      <c r="I40" s="216">
        <v>4.07</v>
      </c>
      <c r="J40" s="216">
        <v>0.3</v>
      </c>
      <c r="K40" s="216">
        <v>0</v>
      </c>
      <c r="L40" s="216">
        <v>0.15</v>
      </c>
      <c r="M40" s="216">
        <v>0.04</v>
      </c>
      <c r="N40" s="216">
        <v>0.05</v>
      </c>
      <c r="O40" s="216">
        <v>0.05</v>
      </c>
      <c r="P40" s="216">
        <v>0.08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3.29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1.35</v>
      </c>
      <c r="D41" s="216">
        <v>0.18</v>
      </c>
      <c r="E41" s="216">
        <v>0</v>
      </c>
      <c r="F41" s="216">
        <v>0</v>
      </c>
      <c r="G41" s="216">
        <v>3.33</v>
      </c>
      <c r="H41" s="216">
        <v>0</v>
      </c>
      <c r="I41" s="216">
        <v>4.07</v>
      </c>
      <c r="J41" s="216">
        <v>0.3</v>
      </c>
      <c r="K41" s="216">
        <v>0</v>
      </c>
      <c r="L41" s="216">
        <v>0.15</v>
      </c>
      <c r="M41" s="216">
        <v>0.04</v>
      </c>
      <c r="N41" s="216">
        <v>0.05</v>
      </c>
      <c r="O41" s="216">
        <v>0.05</v>
      </c>
      <c r="P41" s="216">
        <v>0.08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3.29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1.35</v>
      </c>
      <c r="D42" s="216">
        <v>0.18</v>
      </c>
      <c r="E42" s="216">
        <v>0</v>
      </c>
      <c r="F42" s="216">
        <v>0</v>
      </c>
      <c r="G42" s="216">
        <v>3.33</v>
      </c>
      <c r="H42" s="216">
        <v>0</v>
      </c>
      <c r="I42" s="216">
        <v>4.07</v>
      </c>
      <c r="J42" s="216">
        <v>0.3</v>
      </c>
      <c r="K42" s="216">
        <v>0</v>
      </c>
      <c r="L42" s="216">
        <v>0.15</v>
      </c>
      <c r="M42" s="216">
        <v>0.04</v>
      </c>
      <c r="N42" s="216">
        <v>0.05</v>
      </c>
      <c r="O42" s="216">
        <v>0.05</v>
      </c>
      <c r="P42" s="216">
        <v>0.08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0.05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3.29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1.35</v>
      </c>
      <c r="D43" s="216">
        <v>0.18</v>
      </c>
      <c r="E43" s="216">
        <v>0</v>
      </c>
      <c r="F43" s="216">
        <v>0</v>
      </c>
      <c r="G43" s="216">
        <v>3.33</v>
      </c>
      <c r="H43" s="216">
        <v>0</v>
      </c>
      <c r="I43" s="216">
        <v>4.07</v>
      </c>
      <c r="J43" s="216">
        <v>0.3</v>
      </c>
      <c r="K43" s="216">
        <v>0</v>
      </c>
      <c r="L43" s="216">
        <v>0.15</v>
      </c>
      <c r="M43" s="216">
        <v>0.04</v>
      </c>
      <c r="N43" s="216">
        <v>0.05</v>
      </c>
      <c r="O43" s="216">
        <v>0.05</v>
      </c>
      <c r="P43" s="216">
        <v>0.08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0.05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3.29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1.35</v>
      </c>
      <c r="D44" s="216">
        <v>0.18</v>
      </c>
      <c r="E44" s="216">
        <v>0</v>
      </c>
      <c r="F44" s="216">
        <v>0</v>
      </c>
      <c r="G44" s="216">
        <v>3.33</v>
      </c>
      <c r="H44" s="216">
        <v>0</v>
      </c>
      <c r="I44" s="216">
        <v>4.07</v>
      </c>
      <c r="J44" s="216">
        <v>0.3</v>
      </c>
      <c r="K44" s="216">
        <v>0</v>
      </c>
      <c r="L44" s="216">
        <v>0.15</v>
      </c>
      <c r="M44" s="216">
        <v>0.04</v>
      </c>
      <c r="N44" s="216">
        <v>0.05</v>
      </c>
      <c r="O44" s="216">
        <v>0.05</v>
      </c>
      <c r="P44" s="216">
        <v>0.08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0.05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3.29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1.35</v>
      </c>
      <c r="D45" s="216">
        <v>0.18</v>
      </c>
      <c r="E45" s="216">
        <v>0</v>
      </c>
      <c r="F45" s="216">
        <v>0</v>
      </c>
      <c r="G45" s="216">
        <v>3.33</v>
      </c>
      <c r="H45" s="216">
        <v>0</v>
      </c>
      <c r="I45" s="216">
        <v>4.07</v>
      </c>
      <c r="J45" s="216">
        <v>0.3</v>
      </c>
      <c r="K45" s="216">
        <v>0</v>
      </c>
      <c r="L45" s="216">
        <v>0.15</v>
      </c>
      <c r="M45" s="216">
        <v>0.04</v>
      </c>
      <c r="N45" s="216">
        <v>0.05</v>
      </c>
      <c r="O45" s="216">
        <v>0.05</v>
      </c>
      <c r="P45" s="216">
        <v>0.08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0.05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3.29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1.35</v>
      </c>
      <c r="D46" s="216">
        <v>0.18</v>
      </c>
      <c r="E46" s="216">
        <v>0</v>
      </c>
      <c r="F46" s="216">
        <v>0</v>
      </c>
      <c r="G46" s="216">
        <v>3.33</v>
      </c>
      <c r="H46" s="216">
        <v>0</v>
      </c>
      <c r="I46" s="216">
        <v>4.07</v>
      </c>
      <c r="J46" s="216">
        <v>0.3</v>
      </c>
      <c r="K46" s="216">
        <v>0</v>
      </c>
      <c r="L46" s="216">
        <v>0.15</v>
      </c>
      <c r="M46" s="216">
        <v>0.04</v>
      </c>
      <c r="N46" s="216">
        <v>0.05</v>
      </c>
      <c r="O46" s="216">
        <v>0.05</v>
      </c>
      <c r="P46" s="216">
        <v>0.08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0.05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3.29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1.35</v>
      </c>
      <c r="D47" s="216">
        <v>0.18</v>
      </c>
      <c r="E47" s="216">
        <v>0</v>
      </c>
      <c r="F47" s="216">
        <v>0</v>
      </c>
      <c r="G47" s="216">
        <v>3.33</v>
      </c>
      <c r="H47" s="216">
        <v>0</v>
      </c>
      <c r="I47" s="216">
        <v>4.07</v>
      </c>
      <c r="J47" s="216">
        <v>0.3</v>
      </c>
      <c r="K47" s="216">
        <v>0</v>
      </c>
      <c r="L47" s="216">
        <v>0.15</v>
      </c>
      <c r="M47" s="216">
        <v>0.04</v>
      </c>
      <c r="N47" s="216">
        <v>0.05</v>
      </c>
      <c r="O47" s="216">
        <v>0.05</v>
      </c>
      <c r="P47" s="216">
        <v>0.08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0.05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3.29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1.35</v>
      </c>
      <c r="D48" s="216">
        <v>0.18</v>
      </c>
      <c r="E48" s="216">
        <v>0</v>
      </c>
      <c r="F48" s="216">
        <v>0</v>
      </c>
      <c r="G48" s="216">
        <v>3.33</v>
      </c>
      <c r="H48" s="216">
        <v>0</v>
      </c>
      <c r="I48" s="216">
        <v>4.07</v>
      </c>
      <c r="J48" s="216">
        <v>0.3</v>
      </c>
      <c r="K48" s="216">
        <v>0</v>
      </c>
      <c r="L48" s="216">
        <v>0.15</v>
      </c>
      <c r="M48" s="216">
        <v>0.04</v>
      </c>
      <c r="N48" s="216">
        <v>0.05</v>
      </c>
      <c r="O48" s="216">
        <v>0.05</v>
      </c>
      <c r="P48" s="216">
        <v>0.08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0.05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3.29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1.35</v>
      </c>
      <c r="D49" s="216">
        <v>0.18</v>
      </c>
      <c r="E49" s="216">
        <v>0</v>
      </c>
      <c r="F49" s="216">
        <v>0</v>
      </c>
      <c r="G49" s="216">
        <v>3.33</v>
      </c>
      <c r="H49" s="216">
        <v>0</v>
      </c>
      <c r="I49" s="216">
        <v>4.07</v>
      </c>
      <c r="J49" s="216">
        <v>0.3</v>
      </c>
      <c r="K49" s="216">
        <v>0</v>
      </c>
      <c r="L49" s="216">
        <v>0.15</v>
      </c>
      <c r="M49" s="216">
        <v>0.04</v>
      </c>
      <c r="N49" s="216">
        <v>0.05</v>
      </c>
      <c r="O49" s="216">
        <v>0.05</v>
      </c>
      <c r="P49" s="216">
        <v>0.09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0.05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3.29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1.35</v>
      </c>
      <c r="D50" s="216">
        <v>0.18</v>
      </c>
      <c r="E50" s="216">
        <v>0</v>
      </c>
      <c r="F50" s="216">
        <v>0</v>
      </c>
      <c r="G50" s="216">
        <v>3.33</v>
      </c>
      <c r="H50" s="216">
        <v>0</v>
      </c>
      <c r="I50" s="216">
        <v>4.07</v>
      </c>
      <c r="J50" s="216">
        <v>0.3</v>
      </c>
      <c r="K50" s="216">
        <v>0</v>
      </c>
      <c r="L50" s="216">
        <v>0.15</v>
      </c>
      <c r="M50" s="216">
        <v>0.04</v>
      </c>
      <c r="N50" s="216">
        <v>0.05</v>
      </c>
      <c r="O50" s="216">
        <v>0.05</v>
      </c>
      <c r="P50" s="216">
        <v>0.09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0.05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3.29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1.35</v>
      </c>
      <c r="D51" s="216">
        <v>0.18</v>
      </c>
      <c r="E51" s="216">
        <v>0</v>
      </c>
      <c r="F51" s="216">
        <v>0</v>
      </c>
      <c r="G51" s="216">
        <v>3.33</v>
      </c>
      <c r="H51" s="216">
        <v>0</v>
      </c>
      <c r="I51" s="216">
        <v>3.95</v>
      </c>
      <c r="J51" s="216">
        <v>0.3</v>
      </c>
      <c r="K51" s="216">
        <v>0</v>
      </c>
      <c r="L51" s="216">
        <v>0.15</v>
      </c>
      <c r="M51" s="216">
        <v>0.04</v>
      </c>
      <c r="N51" s="216">
        <v>0.05</v>
      </c>
      <c r="O51" s="216">
        <v>0.05</v>
      </c>
      <c r="P51" s="216">
        <v>0.08</v>
      </c>
      <c r="Q51" s="216">
        <v>0</v>
      </c>
      <c r="R51" s="216">
        <v>0.02</v>
      </c>
      <c r="S51" s="216">
        <v>0</v>
      </c>
      <c r="T51" s="216">
        <v>0.03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0.05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2.93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1.35</v>
      </c>
      <c r="D52" s="216">
        <v>0.18</v>
      </c>
      <c r="E52" s="216">
        <v>0</v>
      </c>
      <c r="F52" s="216">
        <v>0</v>
      </c>
      <c r="G52" s="216">
        <v>3.33</v>
      </c>
      <c r="H52" s="216">
        <v>0</v>
      </c>
      <c r="I52" s="216">
        <v>3.95</v>
      </c>
      <c r="J52" s="216">
        <v>0.3</v>
      </c>
      <c r="K52" s="216">
        <v>0</v>
      </c>
      <c r="L52" s="216">
        <v>0.15</v>
      </c>
      <c r="M52" s="216">
        <v>0.04</v>
      </c>
      <c r="N52" s="216">
        <v>0.05</v>
      </c>
      <c r="O52" s="216">
        <v>0.05</v>
      </c>
      <c r="P52" s="216">
        <v>0.08</v>
      </c>
      <c r="Q52" s="216">
        <v>0</v>
      </c>
      <c r="R52" s="216">
        <v>0.02</v>
      </c>
      <c r="S52" s="216">
        <v>0</v>
      </c>
      <c r="T52" s="216">
        <v>0.03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0.05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2.93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1.35</v>
      </c>
      <c r="D53" s="216">
        <v>0.18</v>
      </c>
      <c r="E53" s="216">
        <v>0</v>
      </c>
      <c r="F53" s="216">
        <v>0</v>
      </c>
      <c r="G53" s="216">
        <v>3.33</v>
      </c>
      <c r="H53" s="216">
        <v>0</v>
      </c>
      <c r="I53" s="216">
        <v>3.95</v>
      </c>
      <c r="J53" s="216">
        <v>0.3</v>
      </c>
      <c r="K53" s="216">
        <v>0</v>
      </c>
      <c r="L53" s="216">
        <v>0.15</v>
      </c>
      <c r="M53" s="216">
        <v>0.04</v>
      </c>
      <c r="N53" s="216">
        <v>0.05</v>
      </c>
      <c r="O53" s="216">
        <v>0.05</v>
      </c>
      <c r="P53" s="216">
        <v>0.08</v>
      </c>
      <c r="Q53" s="216">
        <v>0</v>
      </c>
      <c r="R53" s="216">
        <v>0</v>
      </c>
      <c r="S53" s="216">
        <v>0</v>
      </c>
      <c r="T53" s="216">
        <v>0.03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0.09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2.93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1.35</v>
      </c>
      <c r="D54" s="216">
        <v>0.18</v>
      </c>
      <c r="E54" s="216">
        <v>0</v>
      </c>
      <c r="F54" s="216">
        <v>0</v>
      </c>
      <c r="G54" s="216">
        <v>3.33</v>
      </c>
      <c r="H54" s="216">
        <v>0</v>
      </c>
      <c r="I54" s="216">
        <v>3.95</v>
      </c>
      <c r="J54" s="216">
        <v>0.3</v>
      </c>
      <c r="K54" s="216">
        <v>0</v>
      </c>
      <c r="L54" s="216">
        <v>0.15</v>
      </c>
      <c r="M54" s="216">
        <v>0.04</v>
      </c>
      <c r="N54" s="216">
        <v>0.05</v>
      </c>
      <c r="O54" s="216">
        <v>0.05</v>
      </c>
      <c r="P54" s="216">
        <v>0.08</v>
      </c>
      <c r="Q54" s="216">
        <v>0</v>
      </c>
      <c r="R54" s="216">
        <v>0</v>
      </c>
      <c r="S54" s="216">
        <v>0</v>
      </c>
      <c r="T54" s="216">
        <v>0.03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0.1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2.93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1.35</v>
      </c>
      <c r="D55" s="216">
        <v>0.18</v>
      </c>
      <c r="E55" s="216">
        <v>0</v>
      </c>
      <c r="F55" s="216">
        <v>0</v>
      </c>
      <c r="G55" s="216">
        <v>3.33</v>
      </c>
      <c r="H55" s="216">
        <v>0</v>
      </c>
      <c r="I55" s="216">
        <v>3.95</v>
      </c>
      <c r="J55" s="216">
        <v>0.3</v>
      </c>
      <c r="K55" s="216">
        <v>0</v>
      </c>
      <c r="L55" s="216">
        <v>0.15</v>
      </c>
      <c r="M55" s="216">
        <v>0.04</v>
      </c>
      <c r="N55" s="216">
        <v>0.05</v>
      </c>
      <c r="O55" s="216">
        <v>0.05</v>
      </c>
      <c r="P55" s="216">
        <v>0.08</v>
      </c>
      <c r="Q55" s="216">
        <v>0</v>
      </c>
      <c r="R55" s="216">
        <v>0</v>
      </c>
      <c r="S55" s="216">
        <v>0</v>
      </c>
      <c r="T55" s="216">
        <v>0.03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0.1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2.93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1.35</v>
      </c>
      <c r="D56" s="216">
        <v>0.18</v>
      </c>
      <c r="E56" s="216">
        <v>0</v>
      </c>
      <c r="F56" s="216">
        <v>0</v>
      </c>
      <c r="G56" s="216">
        <v>3.33</v>
      </c>
      <c r="H56" s="216">
        <v>0</v>
      </c>
      <c r="I56" s="216">
        <v>3.95</v>
      </c>
      <c r="J56" s="216">
        <v>0.3</v>
      </c>
      <c r="K56" s="216">
        <v>0</v>
      </c>
      <c r="L56" s="216">
        <v>0.15</v>
      </c>
      <c r="M56" s="216">
        <v>0.04</v>
      </c>
      <c r="N56" s="216">
        <v>0.05</v>
      </c>
      <c r="O56" s="216">
        <v>0.05</v>
      </c>
      <c r="P56" s="216">
        <v>0.08</v>
      </c>
      <c r="Q56" s="216">
        <v>0</v>
      </c>
      <c r="R56" s="216">
        <v>0</v>
      </c>
      <c r="S56" s="216">
        <v>0</v>
      </c>
      <c r="T56" s="216">
        <v>0.03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0.1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2.93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1.35</v>
      </c>
      <c r="D57" s="216">
        <v>0.18</v>
      </c>
      <c r="E57" s="216">
        <v>0</v>
      </c>
      <c r="F57" s="216">
        <v>0</v>
      </c>
      <c r="G57" s="216">
        <v>3.33</v>
      </c>
      <c r="H57" s="216">
        <v>0</v>
      </c>
      <c r="I57" s="216">
        <v>3.95</v>
      </c>
      <c r="J57" s="216">
        <v>0.3</v>
      </c>
      <c r="K57" s="216">
        <v>0</v>
      </c>
      <c r="L57" s="216">
        <v>0.15</v>
      </c>
      <c r="M57" s="216">
        <v>0.04</v>
      </c>
      <c r="N57" s="216">
        <v>0.05</v>
      </c>
      <c r="O57" s="216">
        <v>0.05</v>
      </c>
      <c r="P57" s="216">
        <v>0.08</v>
      </c>
      <c r="Q57" s="216">
        <v>0</v>
      </c>
      <c r="R57" s="216">
        <v>0</v>
      </c>
      <c r="S57" s="216">
        <v>0</v>
      </c>
      <c r="T57" s="216">
        <v>0.03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0.1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2.93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1.35</v>
      </c>
      <c r="D58" s="216">
        <v>0.18</v>
      </c>
      <c r="E58" s="216">
        <v>0</v>
      </c>
      <c r="F58" s="216">
        <v>0</v>
      </c>
      <c r="G58" s="216">
        <v>3.33</v>
      </c>
      <c r="H58" s="216">
        <v>0</v>
      </c>
      <c r="I58" s="216">
        <v>3.95</v>
      </c>
      <c r="J58" s="216">
        <v>0.3</v>
      </c>
      <c r="K58" s="216">
        <v>0</v>
      </c>
      <c r="L58" s="216">
        <v>0.15</v>
      </c>
      <c r="M58" s="216">
        <v>0.04</v>
      </c>
      <c r="N58" s="216">
        <v>0.05</v>
      </c>
      <c r="O58" s="216">
        <v>0.05</v>
      </c>
      <c r="P58" s="216">
        <v>0.08</v>
      </c>
      <c r="Q58" s="216">
        <v>0</v>
      </c>
      <c r="R58" s="216">
        <v>0</v>
      </c>
      <c r="S58" s="216">
        <v>0</v>
      </c>
      <c r="T58" s="216">
        <v>0.03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0.1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2.93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1.35</v>
      </c>
      <c r="D59" s="216">
        <v>0.18</v>
      </c>
      <c r="E59" s="216">
        <v>0</v>
      </c>
      <c r="F59" s="216">
        <v>0</v>
      </c>
      <c r="G59" s="216">
        <v>3.33</v>
      </c>
      <c r="H59" s="216">
        <v>0</v>
      </c>
      <c r="I59" s="216">
        <v>3.95</v>
      </c>
      <c r="J59" s="216">
        <v>0.3</v>
      </c>
      <c r="K59" s="216">
        <v>0</v>
      </c>
      <c r="L59" s="216">
        <v>0.15</v>
      </c>
      <c r="M59" s="216">
        <v>0.04</v>
      </c>
      <c r="N59" s="216">
        <v>0.05</v>
      </c>
      <c r="O59" s="216">
        <v>0.05</v>
      </c>
      <c r="P59" s="216">
        <v>0.08</v>
      </c>
      <c r="Q59" s="216">
        <v>0</v>
      </c>
      <c r="R59" s="216">
        <v>0</v>
      </c>
      <c r="S59" s="216">
        <v>0</v>
      </c>
      <c r="T59" s="216">
        <v>0.03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0.15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3.27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1.35</v>
      </c>
      <c r="D60" s="216">
        <v>0.18</v>
      </c>
      <c r="E60" s="216">
        <v>0</v>
      </c>
      <c r="F60" s="216">
        <v>0</v>
      </c>
      <c r="G60" s="216">
        <v>3.33</v>
      </c>
      <c r="H60" s="216">
        <v>0</v>
      </c>
      <c r="I60" s="216">
        <v>3.95</v>
      </c>
      <c r="J60" s="216">
        <v>0.3</v>
      </c>
      <c r="K60" s="216">
        <v>0</v>
      </c>
      <c r="L60" s="216">
        <v>0.15</v>
      </c>
      <c r="M60" s="216">
        <v>0.04</v>
      </c>
      <c r="N60" s="216">
        <v>0.05</v>
      </c>
      <c r="O60" s="216">
        <v>0.05</v>
      </c>
      <c r="P60" s="216">
        <v>0.08</v>
      </c>
      <c r="Q60" s="216">
        <v>0</v>
      </c>
      <c r="R60" s="216">
        <v>0.02</v>
      </c>
      <c r="S60" s="216">
        <v>0</v>
      </c>
      <c r="T60" s="216">
        <v>0.03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0.15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3.27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1.35</v>
      </c>
      <c r="D61" s="216">
        <v>0.18</v>
      </c>
      <c r="E61" s="216">
        <v>0</v>
      </c>
      <c r="F61" s="216">
        <v>0</v>
      </c>
      <c r="G61" s="216">
        <v>3.33</v>
      </c>
      <c r="H61" s="216">
        <v>0</v>
      </c>
      <c r="I61" s="216">
        <v>3.95</v>
      </c>
      <c r="J61" s="216">
        <v>0.3</v>
      </c>
      <c r="K61" s="216">
        <v>0</v>
      </c>
      <c r="L61" s="216">
        <v>0.15</v>
      </c>
      <c r="M61" s="216">
        <v>0.04</v>
      </c>
      <c r="N61" s="216">
        <v>0.05</v>
      </c>
      <c r="O61" s="216">
        <v>0.05</v>
      </c>
      <c r="P61" s="216">
        <v>0.08</v>
      </c>
      <c r="Q61" s="216">
        <v>0</v>
      </c>
      <c r="R61" s="216">
        <v>0.02</v>
      </c>
      <c r="S61" s="216">
        <v>0</v>
      </c>
      <c r="T61" s="216">
        <v>0.03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0.15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3.27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1.35</v>
      </c>
      <c r="D62" s="216">
        <v>0.18</v>
      </c>
      <c r="E62" s="216">
        <v>0</v>
      </c>
      <c r="F62" s="216">
        <v>0</v>
      </c>
      <c r="G62" s="216">
        <v>3.33</v>
      </c>
      <c r="H62" s="216">
        <v>0</v>
      </c>
      <c r="I62" s="216">
        <v>3.95</v>
      </c>
      <c r="J62" s="216">
        <v>0.3</v>
      </c>
      <c r="K62" s="216">
        <v>0</v>
      </c>
      <c r="L62" s="216">
        <v>0.15</v>
      </c>
      <c r="M62" s="216">
        <v>0.04</v>
      </c>
      <c r="N62" s="216">
        <v>0.05</v>
      </c>
      <c r="O62" s="216">
        <v>0.05</v>
      </c>
      <c r="P62" s="216">
        <v>0.08</v>
      </c>
      <c r="Q62" s="216">
        <v>0</v>
      </c>
      <c r="R62" s="216">
        <v>0.02</v>
      </c>
      <c r="S62" s="216">
        <v>0</v>
      </c>
      <c r="T62" s="216">
        <v>0.03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0.15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3.27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1.35</v>
      </c>
      <c r="D63" s="216">
        <v>0.18</v>
      </c>
      <c r="E63" s="216">
        <v>0</v>
      </c>
      <c r="F63" s="216">
        <v>0</v>
      </c>
      <c r="G63" s="216">
        <v>3.33</v>
      </c>
      <c r="H63" s="216">
        <v>0</v>
      </c>
      <c r="I63" s="216">
        <v>3.95</v>
      </c>
      <c r="J63" s="216">
        <v>0.3</v>
      </c>
      <c r="K63" s="216">
        <v>0</v>
      </c>
      <c r="L63" s="216">
        <v>0.15</v>
      </c>
      <c r="M63" s="216">
        <v>0.04</v>
      </c>
      <c r="N63" s="216">
        <v>0.05</v>
      </c>
      <c r="O63" s="216">
        <v>0.05</v>
      </c>
      <c r="P63" s="216">
        <v>0.08</v>
      </c>
      <c r="Q63" s="216">
        <v>0</v>
      </c>
      <c r="R63" s="216">
        <v>0.02</v>
      </c>
      <c r="S63" s="216">
        <v>0</v>
      </c>
      <c r="T63" s="216">
        <v>0.03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0.15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3.27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1.35</v>
      </c>
      <c r="D64" s="216">
        <v>0.18</v>
      </c>
      <c r="E64" s="216">
        <v>0</v>
      </c>
      <c r="F64" s="216">
        <v>0</v>
      </c>
      <c r="G64" s="216">
        <v>3.33</v>
      </c>
      <c r="H64" s="216">
        <v>0</v>
      </c>
      <c r="I64" s="216">
        <v>3.95</v>
      </c>
      <c r="J64" s="216">
        <v>0.3</v>
      </c>
      <c r="K64" s="216">
        <v>0</v>
      </c>
      <c r="L64" s="216">
        <v>0.12</v>
      </c>
      <c r="M64" s="216">
        <v>0.04</v>
      </c>
      <c r="N64" s="216">
        <v>0.05</v>
      </c>
      <c r="O64" s="216">
        <v>0.05</v>
      </c>
      <c r="P64" s="216">
        <v>0.08</v>
      </c>
      <c r="Q64" s="216">
        <v>0</v>
      </c>
      <c r="R64" s="216">
        <v>0.02</v>
      </c>
      <c r="S64" s="216">
        <v>0</v>
      </c>
      <c r="T64" s="216">
        <v>0.03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0.15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3.27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1.35</v>
      </c>
      <c r="D65" s="216">
        <v>0.18</v>
      </c>
      <c r="E65" s="216">
        <v>0</v>
      </c>
      <c r="F65" s="216">
        <v>0</v>
      </c>
      <c r="G65" s="216">
        <v>3.33</v>
      </c>
      <c r="H65" s="216">
        <v>0</v>
      </c>
      <c r="I65" s="216">
        <v>3.95</v>
      </c>
      <c r="J65" s="216">
        <v>0.3</v>
      </c>
      <c r="K65" s="216">
        <v>0</v>
      </c>
      <c r="L65" s="216">
        <v>0.12</v>
      </c>
      <c r="M65" s="216">
        <v>0.04</v>
      </c>
      <c r="N65" s="216">
        <v>0.05</v>
      </c>
      <c r="O65" s="216">
        <v>0.05</v>
      </c>
      <c r="P65" s="216">
        <v>0.08</v>
      </c>
      <c r="Q65" s="216">
        <v>0</v>
      </c>
      <c r="R65" s="216">
        <v>0.02</v>
      </c>
      <c r="S65" s="216">
        <v>0</v>
      </c>
      <c r="T65" s="216">
        <v>0.03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0.15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3.27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1.35</v>
      </c>
      <c r="D66" s="216">
        <v>0.18</v>
      </c>
      <c r="E66" s="216">
        <v>0</v>
      </c>
      <c r="F66" s="216">
        <v>0</v>
      </c>
      <c r="G66" s="216">
        <v>3.33</v>
      </c>
      <c r="H66" s="216">
        <v>0</v>
      </c>
      <c r="I66" s="216">
        <v>3.95</v>
      </c>
      <c r="J66" s="216">
        <v>0.3</v>
      </c>
      <c r="K66" s="216">
        <v>0</v>
      </c>
      <c r="L66" s="216">
        <v>0.12</v>
      </c>
      <c r="M66" s="216">
        <v>0.04</v>
      </c>
      <c r="N66" s="216">
        <v>0.05</v>
      </c>
      <c r="O66" s="216">
        <v>0.05</v>
      </c>
      <c r="P66" s="216">
        <v>0.08</v>
      </c>
      <c r="Q66" s="216">
        <v>0</v>
      </c>
      <c r="R66" s="216">
        <v>0.02</v>
      </c>
      <c r="S66" s="216">
        <v>0</v>
      </c>
      <c r="T66" s="216">
        <v>0.03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0.15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3.27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1.35</v>
      </c>
      <c r="D67" s="216">
        <v>0.18</v>
      </c>
      <c r="E67" s="216">
        <v>0</v>
      </c>
      <c r="F67" s="216">
        <v>0</v>
      </c>
      <c r="G67" s="216">
        <v>3.33</v>
      </c>
      <c r="H67" s="216">
        <v>0</v>
      </c>
      <c r="I67" s="216">
        <v>4.07</v>
      </c>
      <c r="J67" s="216">
        <v>0.3</v>
      </c>
      <c r="K67" s="216">
        <v>0</v>
      </c>
      <c r="L67" s="216">
        <v>0.15</v>
      </c>
      <c r="M67" s="216">
        <v>0.04</v>
      </c>
      <c r="N67" s="216">
        <v>0.05</v>
      </c>
      <c r="O67" s="216">
        <v>0.05</v>
      </c>
      <c r="P67" s="216">
        <v>0.08</v>
      </c>
      <c r="Q67" s="216">
        <v>0</v>
      </c>
      <c r="R67" s="216">
        <v>0.02</v>
      </c>
      <c r="S67" s="216">
        <v>0</v>
      </c>
      <c r="T67" s="216">
        <v>0.02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0.15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3.27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1.35</v>
      </c>
      <c r="D68" s="216">
        <v>0.18</v>
      </c>
      <c r="E68" s="216">
        <v>0</v>
      </c>
      <c r="F68" s="216">
        <v>0</v>
      </c>
      <c r="G68" s="216">
        <v>3.33</v>
      </c>
      <c r="H68" s="216">
        <v>0</v>
      </c>
      <c r="I68" s="216">
        <v>4.07</v>
      </c>
      <c r="J68" s="216">
        <v>0.3</v>
      </c>
      <c r="K68" s="216">
        <v>0.02</v>
      </c>
      <c r="L68" s="216">
        <v>0.15</v>
      </c>
      <c r="M68" s="216">
        <v>0.04</v>
      </c>
      <c r="N68" s="216">
        <v>0.05</v>
      </c>
      <c r="O68" s="216">
        <v>0.05</v>
      </c>
      <c r="P68" s="216">
        <v>0.08</v>
      </c>
      <c r="Q68" s="216">
        <v>0</v>
      </c>
      <c r="R68" s="216">
        <v>0.02</v>
      </c>
      <c r="S68" s="216">
        <v>0</v>
      </c>
      <c r="T68" s="216">
        <v>0.02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0.1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3.27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1.35</v>
      </c>
      <c r="D69" s="216">
        <v>0.18</v>
      </c>
      <c r="E69" s="216">
        <v>0</v>
      </c>
      <c r="F69" s="216">
        <v>0</v>
      </c>
      <c r="G69" s="216">
        <v>3.33</v>
      </c>
      <c r="H69" s="216">
        <v>0</v>
      </c>
      <c r="I69" s="216">
        <v>4.07</v>
      </c>
      <c r="J69" s="216">
        <v>0.3</v>
      </c>
      <c r="K69" s="216">
        <v>0</v>
      </c>
      <c r="L69" s="216">
        <v>0.13</v>
      </c>
      <c r="M69" s="216">
        <v>0.04</v>
      </c>
      <c r="N69" s="216">
        <v>0.05</v>
      </c>
      <c r="O69" s="216">
        <v>0.05</v>
      </c>
      <c r="P69" s="216">
        <v>0.08</v>
      </c>
      <c r="Q69" s="216">
        <v>0</v>
      </c>
      <c r="R69" s="216">
        <v>0.02</v>
      </c>
      <c r="S69" s="216">
        <v>0</v>
      </c>
      <c r="T69" s="216">
        <v>0.03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0.1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3.27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1.35</v>
      </c>
      <c r="D70" s="216">
        <v>0.18</v>
      </c>
      <c r="E70" s="216">
        <v>0</v>
      </c>
      <c r="F70" s="216">
        <v>0</v>
      </c>
      <c r="G70" s="216">
        <v>3.33</v>
      </c>
      <c r="H70" s="216">
        <v>0</v>
      </c>
      <c r="I70" s="216">
        <v>4.07</v>
      </c>
      <c r="J70" s="216">
        <v>0.3</v>
      </c>
      <c r="K70" s="216">
        <v>0</v>
      </c>
      <c r="L70" s="216">
        <v>0.13</v>
      </c>
      <c r="M70" s="216">
        <v>0.04</v>
      </c>
      <c r="N70" s="216">
        <v>0.05</v>
      </c>
      <c r="O70" s="216">
        <v>0.05</v>
      </c>
      <c r="P70" s="216">
        <v>0.08</v>
      </c>
      <c r="Q70" s="216">
        <v>0</v>
      </c>
      <c r="R70" s="216">
        <v>0.02</v>
      </c>
      <c r="S70" s="216">
        <v>0</v>
      </c>
      <c r="T70" s="216">
        <v>0.03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0.1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3.27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1.35</v>
      </c>
      <c r="D71" s="216">
        <v>0.18</v>
      </c>
      <c r="E71" s="216">
        <v>0</v>
      </c>
      <c r="F71" s="216">
        <v>0</v>
      </c>
      <c r="G71" s="216">
        <v>3.33</v>
      </c>
      <c r="H71" s="216">
        <v>0</v>
      </c>
      <c r="I71" s="216">
        <v>4.07</v>
      </c>
      <c r="J71" s="216">
        <v>0.3</v>
      </c>
      <c r="K71" s="216">
        <v>0</v>
      </c>
      <c r="L71" s="216">
        <v>0.15</v>
      </c>
      <c r="M71" s="216">
        <v>0.04</v>
      </c>
      <c r="N71" s="216">
        <v>0.05</v>
      </c>
      <c r="O71" s="216">
        <v>0.05</v>
      </c>
      <c r="P71" s="216">
        <v>0.08</v>
      </c>
      <c r="Q71" s="216">
        <v>0</v>
      </c>
      <c r="R71" s="216">
        <v>0.02</v>
      </c>
      <c r="S71" s="216">
        <v>0</v>
      </c>
      <c r="T71" s="216">
        <v>0.02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0.1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3.27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1.35</v>
      </c>
      <c r="D72" s="216">
        <v>0.18</v>
      </c>
      <c r="E72" s="216">
        <v>0</v>
      </c>
      <c r="F72" s="216">
        <v>0</v>
      </c>
      <c r="G72" s="216">
        <v>3.33</v>
      </c>
      <c r="H72" s="216">
        <v>0</v>
      </c>
      <c r="I72" s="216">
        <v>4.07</v>
      </c>
      <c r="J72" s="216">
        <v>0.3</v>
      </c>
      <c r="K72" s="216">
        <v>0.05</v>
      </c>
      <c r="L72" s="216">
        <v>0.15</v>
      </c>
      <c r="M72" s="216">
        <v>0.04</v>
      </c>
      <c r="N72" s="216">
        <v>0.05</v>
      </c>
      <c r="O72" s="216">
        <v>0.05</v>
      </c>
      <c r="P72" s="216">
        <v>0.08</v>
      </c>
      <c r="Q72" s="216">
        <v>0</v>
      </c>
      <c r="R72" s="216">
        <v>0.02</v>
      </c>
      <c r="S72" s="216">
        <v>0</v>
      </c>
      <c r="T72" s="216">
        <v>0.02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0.1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3.27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1.35</v>
      </c>
      <c r="D73" s="216">
        <v>0.18</v>
      </c>
      <c r="E73" s="216">
        <v>0</v>
      </c>
      <c r="F73" s="216">
        <v>0</v>
      </c>
      <c r="G73" s="216">
        <v>3.33</v>
      </c>
      <c r="H73" s="216">
        <v>0</v>
      </c>
      <c r="I73" s="216">
        <v>4.07</v>
      </c>
      <c r="J73" s="216">
        <v>0.3</v>
      </c>
      <c r="K73" s="216">
        <v>0.05</v>
      </c>
      <c r="L73" s="216">
        <v>0.15</v>
      </c>
      <c r="M73" s="216">
        <v>0.04</v>
      </c>
      <c r="N73" s="216">
        <v>0.05</v>
      </c>
      <c r="O73" s="216">
        <v>0.05</v>
      </c>
      <c r="P73" s="216">
        <v>0.08</v>
      </c>
      <c r="Q73" s="216">
        <v>0</v>
      </c>
      <c r="R73" s="216">
        <v>0.02</v>
      </c>
      <c r="S73" s="216">
        <v>0</v>
      </c>
      <c r="T73" s="216">
        <v>0.02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0.1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3.27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1.35</v>
      </c>
      <c r="D74" s="216">
        <v>0.18</v>
      </c>
      <c r="E74" s="216">
        <v>0</v>
      </c>
      <c r="F74" s="216">
        <v>0</v>
      </c>
      <c r="G74" s="216">
        <v>3.33</v>
      </c>
      <c r="H74" s="216">
        <v>0</v>
      </c>
      <c r="I74" s="216">
        <v>4.07</v>
      </c>
      <c r="J74" s="216">
        <v>0.3</v>
      </c>
      <c r="K74" s="216">
        <v>0.05</v>
      </c>
      <c r="L74" s="216">
        <v>0.15</v>
      </c>
      <c r="M74" s="216">
        <v>0.04</v>
      </c>
      <c r="N74" s="216">
        <v>0.05</v>
      </c>
      <c r="O74" s="216">
        <v>0.05</v>
      </c>
      <c r="P74" s="216">
        <v>0.08</v>
      </c>
      <c r="Q74" s="216">
        <v>0</v>
      </c>
      <c r="R74" s="216">
        <v>0.02</v>
      </c>
      <c r="S74" s="216">
        <v>0</v>
      </c>
      <c r="T74" s="216">
        <v>0.02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0.1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3.27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1.35</v>
      </c>
      <c r="D75" s="216">
        <v>0.18</v>
      </c>
      <c r="E75" s="216">
        <v>0</v>
      </c>
      <c r="F75" s="216">
        <v>0</v>
      </c>
      <c r="G75" s="216">
        <v>3.33</v>
      </c>
      <c r="H75" s="216">
        <v>0</v>
      </c>
      <c r="I75" s="216">
        <v>4.07</v>
      </c>
      <c r="J75" s="216">
        <v>0.3</v>
      </c>
      <c r="K75" s="216">
        <v>0</v>
      </c>
      <c r="L75" s="216">
        <v>0.15</v>
      </c>
      <c r="M75" s="216">
        <v>0.04</v>
      </c>
      <c r="N75" s="216">
        <v>0.05</v>
      </c>
      <c r="O75" s="216">
        <v>0.05</v>
      </c>
      <c r="P75" s="216">
        <v>0.08</v>
      </c>
      <c r="Q75" s="216">
        <v>0</v>
      </c>
      <c r="R75" s="216">
        <v>0.02</v>
      </c>
      <c r="S75" s="216">
        <v>0</v>
      </c>
      <c r="T75" s="216">
        <v>0.02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0.1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3.27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1.35</v>
      </c>
      <c r="D76" s="216">
        <v>0.18</v>
      </c>
      <c r="E76" s="216">
        <v>0</v>
      </c>
      <c r="F76" s="216">
        <v>0</v>
      </c>
      <c r="G76" s="216">
        <v>3.33</v>
      </c>
      <c r="H76" s="216">
        <v>0</v>
      </c>
      <c r="I76" s="216">
        <v>4.07</v>
      </c>
      <c r="J76" s="216">
        <v>0.3</v>
      </c>
      <c r="K76" s="216">
        <v>0</v>
      </c>
      <c r="L76" s="216">
        <v>0.15</v>
      </c>
      <c r="M76" s="216">
        <v>0.04</v>
      </c>
      <c r="N76" s="216">
        <v>0.05</v>
      </c>
      <c r="O76" s="216">
        <v>0.05</v>
      </c>
      <c r="P76" s="216">
        <v>0.08</v>
      </c>
      <c r="Q76" s="216">
        <v>0</v>
      </c>
      <c r="R76" s="216">
        <v>0.02</v>
      </c>
      <c r="S76" s="216">
        <v>0</v>
      </c>
      <c r="T76" s="216">
        <v>0.02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0.1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3.27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1.35</v>
      </c>
      <c r="D77" s="216">
        <v>0.18</v>
      </c>
      <c r="E77" s="216">
        <v>0</v>
      </c>
      <c r="F77" s="216">
        <v>0</v>
      </c>
      <c r="G77" s="216">
        <v>3.33</v>
      </c>
      <c r="H77" s="216">
        <v>0</v>
      </c>
      <c r="I77" s="216">
        <v>4.07</v>
      </c>
      <c r="J77" s="216">
        <v>0.3</v>
      </c>
      <c r="K77" s="216">
        <v>0</v>
      </c>
      <c r="L77" s="216">
        <v>0.15</v>
      </c>
      <c r="M77" s="216">
        <v>0.04</v>
      </c>
      <c r="N77" s="216">
        <v>0.05</v>
      </c>
      <c r="O77" s="216">
        <v>0.05</v>
      </c>
      <c r="P77" s="216">
        <v>0.08</v>
      </c>
      <c r="Q77" s="216">
        <v>0</v>
      </c>
      <c r="R77" s="216">
        <v>0.02</v>
      </c>
      <c r="S77" s="216">
        <v>0</v>
      </c>
      <c r="T77" s="216">
        <v>0.02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0.05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3.27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1.35</v>
      </c>
      <c r="D78" s="216">
        <v>0.18</v>
      </c>
      <c r="E78" s="216">
        <v>0</v>
      </c>
      <c r="F78" s="216">
        <v>0</v>
      </c>
      <c r="G78" s="216">
        <v>3.33</v>
      </c>
      <c r="H78" s="216">
        <v>0</v>
      </c>
      <c r="I78" s="216">
        <v>4.07</v>
      </c>
      <c r="J78" s="216">
        <v>0.3</v>
      </c>
      <c r="K78" s="216">
        <v>0.02</v>
      </c>
      <c r="L78" s="216">
        <v>0.15</v>
      </c>
      <c r="M78" s="216">
        <v>0.04</v>
      </c>
      <c r="N78" s="216">
        <v>0.05</v>
      </c>
      <c r="O78" s="216">
        <v>0.05</v>
      </c>
      <c r="P78" s="216">
        <v>0.08</v>
      </c>
      <c r="Q78" s="216">
        <v>0</v>
      </c>
      <c r="R78" s="216">
        <v>0.02</v>
      </c>
      <c r="S78" s="216">
        <v>0</v>
      </c>
      <c r="T78" s="216">
        <v>0.02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0.05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3.27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1.35</v>
      </c>
      <c r="D79" s="216">
        <v>0.18</v>
      </c>
      <c r="E79" s="216">
        <v>0</v>
      </c>
      <c r="F79" s="216">
        <v>0</v>
      </c>
      <c r="G79" s="216">
        <v>3.33</v>
      </c>
      <c r="H79" s="216">
        <v>0</v>
      </c>
      <c r="I79" s="216">
        <v>4.07</v>
      </c>
      <c r="J79" s="216">
        <v>0.3</v>
      </c>
      <c r="K79" s="216">
        <v>0.05</v>
      </c>
      <c r="L79" s="216">
        <v>0.15</v>
      </c>
      <c r="M79" s="216">
        <v>0.04</v>
      </c>
      <c r="N79" s="216">
        <v>0.05</v>
      </c>
      <c r="O79" s="216">
        <v>0.05</v>
      </c>
      <c r="P79" s="216">
        <v>0.08</v>
      </c>
      <c r="Q79" s="216">
        <v>0</v>
      </c>
      <c r="R79" s="216">
        <v>0.02</v>
      </c>
      <c r="S79" s="216">
        <v>0</v>
      </c>
      <c r="T79" s="216">
        <v>0.02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0.05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1.27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1.35</v>
      </c>
      <c r="D80" s="216">
        <v>0.18</v>
      </c>
      <c r="E80" s="216">
        <v>0</v>
      </c>
      <c r="F80" s="216">
        <v>0</v>
      </c>
      <c r="G80" s="216">
        <v>3.33</v>
      </c>
      <c r="H80" s="216">
        <v>0</v>
      </c>
      <c r="I80" s="216">
        <v>4.07</v>
      </c>
      <c r="J80" s="216">
        <v>0.3</v>
      </c>
      <c r="K80" s="216">
        <v>0.05</v>
      </c>
      <c r="L80" s="216">
        <v>0.15</v>
      </c>
      <c r="M80" s="216">
        <v>0.04</v>
      </c>
      <c r="N80" s="216">
        <v>0.05</v>
      </c>
      <c r="O80" s="216">
        <v>0.05</v>
      </c>
      <c r="P80" s="216">
        <v>0.08</v>
      </c>
      <c r="Q80" s="216">
        <v>0</v>
      </c>
      <c r="R80" s="216">
        <v>0.02</v>
      </c>
      <c r="S80" s="216">
        <v>0</v>
      </c>
      <c r="T80" s="216">
        <v>0.02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0.05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1.27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1.35</v>
      </c>
      <c r="D81" s="216">
        <v>0.18</v>
      </c>
      <c r="E81" s="216">
        <v>0</v>
      </c>
      <c r="F81" s="216">
        <v>0</v>
      </c>
      <c r="G81" s="216">
        <v>3.33</v>
      </c>
      <c r="H81" s="216">
        <v>0</v>
      </c>
      <c r="I81" s="216">
        <v>4.07</v>
      </c>
      <c r="J81" s="216">
        <v>0.3</v>
      </c>
      <c r="K81" s="216">
        <v>0.05</v>
      </c>
      <c r="L81" s="216">
        <v>0.15</v>
      </c>
      <c r="M81" s="216">
        <v>0.04</v>
      </c>
      <c r="N81" s="216">
        <v>0.05</v>
      </c>
      <c r="O81" s="216">
        <v>0.05</v>
      </c>
      <c r="P81" s="216">
        <v>0.08</v>
      </c>
      <c r="Q81" s="216">
        <v>0</v>
      </c>
      <c r="R81" s="216">
        <v>0.02</v>
      </c>
      <c r="S81" s="216">
        <v>0</v>
      </c>
      <c r="T81" s="216">
        <v>0.02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0.05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1.27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1.35</v>
      </c>
      <c r="D82" s="216">
        <v>0.18</v>
      </c>
      <c r="E82" s="216">
        <v>0</v>
      </c>
      <c r="F82" s="216">
        <v>0</v>
      </c>
      <c r="G82" s="216">
        <v>3.33</v>
      </c>
      <c r="H82" s="216">
        <v>0</v>
      </c>
      <c r="I82" s="216">
        <v>4.07</v>
      </c>
      <c r="J82" s="216">
        <v>0.3</v>
      </c>
      <c r="K82" s="216">
        <v>0.05</v>
      </c>
      <c r="L82" s="216">
        <v>0.15</v>
      </c>
      <c r="M82" s="216">
        <v>0.04</v>
      </c>
      <c r="N82" s="216">
        <v>0.05</v>
      </c>
      <c r="O82" s="216">
        <v>0.05</v>
      </c>
      <c r="P82" s="216">
        <v>0.08</v>
      </c>
      <c r="Q82" s="216">
        <v>0</v>
      </c>
      <c r="R82" s="216">
        <v>0.02</v>
      </c>
      <c r="S82" s="216">
        <v>0</v>
      </c>
      <c r="T82" s="216">
        <v>0.02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0.05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1.27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1.35</v>
      </c>
      <c r="D83" s="216">
        <v>0.18</v>
      </c>
      <c r="E83" s="216">
        <v>0</v>
      </c>
      <c r="F83" s="216">
        <v>0</v>
      </c>
      <c r="G83" s="216">
        <v>3.33</v>
      </c>
      <c r="H83" s="216">
        <v>0</v>
      </c>
      <c r="I83" s="216">
        <v>4.1900000000000004</v>
      </c>
      <c r="J83" s="216">
        <v>0.3</v>
      </c>
      <c r="K83" s="216">
        <v>0.05</v>
      </c>
      <c r="L83" s="216">
        <v>0.15</v>
      </c>
      <c r="M83" s="216">
        <v>0.04</v>
      </c>
      <c r="N83" s="216">
        <v>0.05</v>
      </c>
      <c r="O83" s="216">
        <v>0.05</v>
      </c>
      <c r="P83" s="216">
        <v>0.08</v>
      </c>
      <c r="Q83" s="216">
        <v>0</v>
      </c>
      <c r="R83" s="216">
        <v>0.02</v>
      </c>
      <c r="S83" s="216">
        <v>0</v>
      </c>
      <c r="T83" s="216">
        <v>0.02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0.05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1.63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1.35</v>
      </c>
      <c r="D84" s="216">
        <v>0.18</v>
      </c>
      <c r="E84" s="216">
        <v>0</v>
      </c>
      <c r="F84" s="216">
        <v>0</v>
      </c>
      <c r="G84" s="216">
        <v>3.33</v>
      </c>
      <c r="H84" s="216">
        <v>0</v>
      </c>
      <c r="I84" s="216">
        <v>4.1900000000000004</v>
      </c>
      <c r="J84" s="216">
        <v>0.3</v>
      </c>
      <c r="K84" s="216">
        <v>0.05</v>
      </c>
      <c r="L84" s="216">
        <v>0.15</v>
      </c>
      <c r="M84" s="216">
        <v>0.04</v>
      </c>
      <c r="N84" s="216">
        <v>0.05</v>
      </c>
      <c r="O84" s="216">
        <v>0.05</v>
      </c>
      <c r="P84" s="216">
        <v>0.08</v>
      </c>
      <c r="Q84" s="216">
        <v>0</v>
      </c>
      <c r="R84" s="216">
        <v>0.02</v>
      </c>
      <c r="S84" s="216">
        <v>0</v>
      </c>
      <c r="T84" s="216">
        <v>0.02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0.05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1.63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1.35</v>
      </c>
      <c r="D85" s="216">
        <v>0.18</v>
      </c>
      <c r="E85" s="216">
        <v>0</v>
      </c>
      <c r="F85" s="216">
        <v>0</v>
      </c>
      <c r="G85" s="216">
        <v>3.33</v>
      </c>
      <c r="H85" s="216">
        <v>0</v>
      </c>
      <c r="I85" s="216">
        <v>4.1900000000000004</v>
      </c>
      <c r="J85" s="216">
        <v>0.3</v>
      </c>
      <c r="K85" s="216">
        <v>0.05</v>
      </c>
      <c r="L85" s="216">
        <v>0.15</v>
      </c>
      <c r="M85" s="216">
        <v>0.04</v>
      </c>
      <c r="N85" s="216">
        <v>0.05</v>
      </c>
      <c r="O85" s="216">
        <v>0.05</v>
      </c>
      <c r="P85" s="216">
        <v>0.08</v>
      </c>
      <c r="Q85" s="216">
        <v>0</v>
      </c>
      <c r="R85" s="216">
        <v>0.02</v>
      </c>
      <c r="S85" s="216">
        <v>0</v>
      </c>
      <c r="T85" s="216">
        <v>0.17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0.05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1.63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1.35</v>
      </c>
      <c r="D86" s="216">
        <v>0.18</v>
      </c>
      <c r="E86" s="216">
        <v>0</v>
      </c>
      <c r="F86" s="216">
        <v>0</v>
      </c>
      <c r="G86" s="216">
        <v>3.33</v>
      </c>
      <c r="H86" s="216">
        <v>0</v>
      </c>
      <c r="I86" s="216">
        <v>4.1900000000000004</v>
      </c>
      <c r="J86" s="216">
        <v>0.3</v>
      </c>
      <c r="K86" s="216">
        <v>0.05</v>
      </c>
      <c r="L86" s="216">
        <v>0.15</v>
      </c>
      <c r="M86" s="216">
        <v>0.04</v>
      </c>
      <c r="N86" s="216">
        <v>0.05</v>
      </c>
      <c r="O86" s="216">
        <v>0.05</v>
      </c>
      <c r="P86" s="216">
        <v>0.08</v>
      </c>
      <c r="Q86" s="216">
        <v>0</v>
      </c>
      <c r="R86" s="216">
        <v>0.02</v>
      </c>
      <c r="S86" s="216">
        <v>0</v>
      </c>
      <c r="T86" s="216">
        <v>0.32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0.05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1.63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1.35</v>
      </c>
      <c r="D87" s="216">
        <v>0.18</v>
      </c>
      <c r="E87" s="216">
        <v>0</v>
      </c>
      <c r="F87" s="216">
        <v>0</v>
      </c>
      <c r="G87" s="216">
        <v>3.33</v>
      </c>
      <c r="H87" s="216">
        <v>0</v>
      </c>
      <c r="I87" s="216">
        <v>4.1900000000000004</v>
      </c>
      <c r="J87" s="216">
        <v>0.3</v>
      </c>
      <c r="K87" s="216">
        <v>0.03</v>
      </c>
      <c r="L87" s="216">
        <v>0.15</v>
      </c>
      <c r="M87" s="216">
        <v>0.04</v>
      </c>
      <c r="N87" s="216">
        <v>0.05</v>
      </c>
      <c r="O87" s="216">
        <v>0.05</v>
      </c>
      <c r="P87" s="216">
        <v>0.08</v>
      </c>
      <c r="Q87" s="216">
        <v>0</v>
      </c>
      <c r="R87" s="216">
        <v>0.02</v>
      </c>
      <c r="S87" s="216">
        <v>0</v>
      </c>
      <c r="T87" s="216">
        <v>0.02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0.59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1.63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1.35</v>
      </c>
      <c r="D88" s="216">
        <v>0.18</v>
      </c>
      <c r="E88" s="216">
        <v>0</v>
      </c>
      <c r="F88" s="216">
        <v>0</v>
      </c>
      <c r="G88" s="216">
        <v>3.33</v>
      </c>
      <c r="H88" s="216">
        <v>0</v>
      </c>
      <c r="I88" s="216">
        <v>4.1900000000000004</v>
      </c>
      <c r="J88" s="216">
        <v>0.3</v>
      </c>
      <c r="K88" s="216">
        <v>0.05</v>
      </c>
      <c r="L88" s="216">
        <v>0.15</v>
      </c>
      <c r="M88" s="216">
        <v>0.04</v>
      </c>
      <c r="N88" s="216">
        <v>0.05</v>
      </c>
      <c r="O88" s="216">
        <v>0.05</v>
      </c>
      <c r="P88" s="216">
        <v>0.08</v>
      </c>
      <c r="Q88" s="216">
        <v>0</v>
      </c>
      <c r="R88" s="216">
        <v>0.02</v>
      </c>
      <c r="S88" s="216">
        <v>0</v>
      </c>
      <c r="T88" s="216">
        <v>0.02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0.59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1.63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1.35</v>
      </c>
      <c r="D89" s="216">
        <v>0.18</v>
      </c>
      <c r="E89" s="216">
        <v>0</v>
      </c>
      <c r="F89" s="216">
        <v>0</v>
      </c>
      <c r="G89" s="216">
        <v>3.33</v>
      </c>
      <c r="H89" s="216">
        <v>0</v>
      </c>
      <c r="I89" s="216">
        <v>4.1900000000000004</v>
      </c>
      <c r="J89" s="216">
        <v>0.3</v>
      </c>
      <c r="K89" s="216">
        <v>0.05</v>
      </c>
      <c r="L89" s="216">
        <v>0.15</v>
      </c>
      <c r="M89" s="216">
        <v>0.04</v>
      </c>
      <c r="N89" s="216">
        <v>0.05</v>
      </c>
      <c r="O89" s="216">
        <v>0.05</v>
      </c>
      <c r="P89" s="216">
        <v>0.08</v>
      </c>
      <c r="Q89" s="216">
        <v>0</v>
      </c>
      <c r="R89" s="216">
        <v>0.02</v>
      </c>
      <c r="S89" s="216">
        <v>0</v>
      </c>
      <c r="T89" s="216">
        <v>0.72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0.05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1.63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1.35</v>
      </c>
      <c r="D90" s="216">
        <v>0.18</v>
      </c>
      <c r="E90" s="216">
        <v>0</v>
      </c>
      <c r="F90" s="216">
        <v>0</v>
      </c>
      <c r="G90" s="216">
        <v>3.33</v>
      </c>
      <c r="H90" s="216">
        <v>0</v>
      </c>
      <c r="I90" s="216">
        <v>4.1900000000000004</v>
      </c>
      <c r="J90" s="216">
        <v>0.3</v>
      </c>
      <c r="K90" s="216">
        <v>0.05</v>
      </c>
      <c r="L90" s="216">
        <v>0.15</v>
      </c>
      <c r="M90" s="216">
        <v>0.04</v>
      </c>
      <c r="N90" s="216">
        <v>0.05</v>
      </c>
      <c r="O90" s="216">
        <v>0.05</v>
      </c>
      <c r="P90" s="216">
        <v>0.08</v>
      </c>
      <c r="Q90" s="216">
        <v>0</v>
      </c>
      <c r="R90" s="216">
        <v>0.02</v>
      </c>
      <c r="S90" s="216">
        <v>0</v>
      </c>
      <c r="T90" s="216">
        <v>0.72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0.05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1.63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1.35</v>
      </c>
      <c r="D91" s="216">
        <v>0.18</v>
      </c>
      <c r="E91" s="216">
        <v>0</v>
      </c>
      <c r="F91" s="216">
        <v>0</v>
      </c>
      <c r="G91" s="216">
        <v>3.33</v>
      </c>
      <c r="H91" s="216">
        <v>0</v>
      </c>
      <c r="I91" s="216">
        <v>4.26</v>
      </c>
      <c r="J91" s="216">
        <v>0.3</v>
      </c>
      <c r="K91" s="216">
        <v>0.05</v>
      </c>
      <c r="L91" s="216">
        <v>0.15</v>
      </c>
      <c r="M91" s="216">
        <v>0.04</v>
      </c>
      <c r="N91" s="216">
        <v>0.05</v>
      </c>
      <c r="O91" s="216">
        <v>0.05</v>
      </c>
      <c r="P91" s="216">
        <v>0.08</v>
      </c>
      <c r="Q91" s="216">
        <v>0</v>
      </c>
      <c r="R91" s="216">
        <v>0.02</v>
      </c>
      <c r="S91" s="216">
        <v>0</v>
      </c>
      <c r="T91" s="216">
        <v>0.72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0.05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4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1.35</v>
      </c>
      <c r="D92" s="216">
        <v>0.18</v>
      </c>
      <c r="E92" s="216">
        <v>0</v>
      </c>
      <c r="F92" s="216">
        <v>0</v>
      </c>
      <c r="G92" s="216">
        <v>3.33</v>
      </c>
      <c r="H92" s="216">
        <v>0</v>
      </c>
      <c r="I92" s="216">
        <v>4.26</v>
      </c>
      <c r="J92" s="216">
        <v>0.3</v>
      </c>
      <c r="K92" s="216">
        <v>0.05</v>
      </c>
      <c r="L92" s="216">
        <v>0.15</v>
      </c>
      <c r="M92" s="216">
        <v>0.04</v>
      </c>
      <c r="N92" s="216">
        <v>0.05</v>
      </c>
      <c r="O92" s="216">
        <v>0.05</v>
      </c>
      <c r="P92" s="216">
        <v>0.08</v>
      </c>
      <c r="Q92" s="216">
        <v>0</v>
      </c>
      <c r="R92" s="216">
        <v>0.02</v>
      </c>
      <c r="S92" s="216">
        <v>0</v>
      </c>
      <c r="T92" s="216">
        <v>0.72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0.05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4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1.35</v>
      </c>
      <c r="D93" s="216">
        <v>0.18</v>
      </c>
      <c r="E93" s="216">
        <v>0</v>
      </c>
      <c r="F93" s="216">
        <v>0</v>
      </c>
      <c r="G93" s="216">
        <v>3.33</v>
      </c>
      <c r="H93" s="216">
        <v>0</v>
      </c>
      <c r="I93" s="216">
        <v>4.26</v>
      </c>
      <c r="J93" s="216">
        <v>0.3</v>
      </c>
      <c r="K93" s="216">
        <v>0</v>
      </c>
      <c r="L93" s="216">
        <v>0.15</v>
      </c>
      <c r="M93" s="216">
        <v>0.04</v>
      </c>
      <c r="N93" s="216">
        <v>0.05</v>
      </c>
      <c r="O93" s="216">
        <v>0.05</v>
      </c>
      <c r="P93" s="216">
        <v>0.08</v>
      </c>
      <c r="Q93" s="216">
        <v>0</v>
      </c>
      <c r="R93" s="216">
        <v>0.02</v>
      </c>
      <c r="S93" s="216">
        <v>0</v>
      </c>
      <c r="T93" s="216">
        <v>0.72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4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1.35</v>
      </c>
      <c r="D94" s="216">
        <v>0.18</v>
      </c>
      <c r="E94" s="216">
        <v>0</v>
      </c>
      <c r="F94" s="216">
        <v>0</v>
      </c>
      <c r="G94" s="216">
        <v>3.33</v>
      </c>
      <c r="H94" s="216">
        <v>0</v>
      </c>
      <c r="I94" s="216">
        <v>4.26</v>
      </c>
      <c r="J94" s="216">
        <v>0.3</v>
      </c>
      <c r="K94" s="216">
        <v>0.03</v>
      </c>
      <c r="L94" s="216">
        <v>0.15</v>
      </c>
      <c r="M94" s="216">
        <v>0.04</v>
      </c>
      <c r="N94" s="216">
        <v>0.05</v>
      </c>
      <c r="O94" s="216">
        <v>0.05</v>
      </c>
      <c r="P94" s="216">
        <v>0.08</v>
      </c>
      <c r="Q94" s="216">
        <v>0</v>
      </c>
      <c r="R94" s="216">
        <v>0.02</v>
      </c>
      <c r="S94" s="216">
        <v>0</v>
      </c>
      <c r="T94" s="216">
        <v>0.72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4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1.35</v>
      </c>
      <c r="D95" s="216">
        <v>0.18</v>
      </c>
      <c r="E95" s="216">
        <v>0</v>
      </c>
      <c r="F95" s="216">
        <v>0</v>
      </c>
      <c r="G95" s="216">
        <v>3.33</v>
      </c>
      <c r="H95" s="216">
        <v>0</v>
      </c>
      <c r="I95" s="216">
        <v>4.26</v>
      </c>
      <c r="J95" s="216">
        <v>0.3</v>
      </c>
      <c r="K95" s="216">
        <v>0.03</v>
      </c>
      <c r="L95" s="216">
        <v>0.15</v>
      </c>
      <c r="M95" s="216">
        <v>0.04</v>
      </c>
      <c r="N95" s="216">
        <v>0.05</v>
      </c>
      <c r="O95" s="216">
        <v>0.05</v>
      </c>
      <c r="P95" s="216">
        <v>0.08</v>
      </c>
      <c r="Q95" s="216">
        <v>0</v>
      </c>
      <c r="R95" s="216">
        <v>0.02</v>
      </c>
      <c r="S95" s="216">
        <v>0</v>
      </c>
      <c r="T95" s="216">
        <v>0.72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4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1.35</v>
      </c>
      <c r="D96" s="216">
        <v>0.18</v>
      </c>
      <c r="E96" s="216">
        <v>0</v>
      </c>
      <c r="F96" s="216">
        <v>0</v>
      </c>
      <c r="G96" s="216">
        <v>3.33</v>
      </c>
      <c r="H96" s="216">
        <v>0</v>
      </c>
      <c r="I96" s="216">
        <v>4.26</v>
      </c>
      <c r="J96" s="216">
        <v>0.3</v>
      </c>
      <c r="K96" s="216">
        <v>0.03</v>
      </c>
      <c r="L96" s="216">
        <v>0.15</v>
      </c>
      <c r="M96" s="216">
        <v>0.04</v>
      </c>
      <c r="N96" s="216">
        <v>0.05</v>
      </c>
      <c r="O96" s="216">
        <v>0.05</v>
      </c>
      <c r="P96" s="216">
        <v>0.08</v>
      </c>
      <c r="Q96" s="216">
        <v>0</v>
      </c>
      <c r="R96" s="216">
        <v>0.02</v>
      </c>
      <c r="S96" s="216">
        <v>0</v>
      </c>
      <c r="T96" s="216">
        <v>0.72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4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1.35</v>
      </c>
      <c r="D97" s="216">
        <v>0.18</v>
      </c>
      <c r="E97" s="216">
        <v>0</v>
      </c>
      <c r="F97" s="216">
        <v>0</v>
      </c>
      <c r="G97" s="216">
        <v>3.33</v>
      </c>
      <c r="H97" s="216">
        <v>0</v>
      </c>
      <c r="I97" s="216">
        <v>4.26</v>
      </c>
      <c r="J97" s="216">
        <v>0.3</v>
      </c>
      <c r="K97" s="216">
        <v>0</v>
      </c>
      <c r="L97" s="216">
        <v>0.15</v>
      </c>
      <c r="M97" s="216">
        <v>0.04</v>
      </c>
      <c r="N97" s="216">
        <v>0.05</v>
      </c>
      <c r="O97" s="216">
        <v>0.05</v>
      </c>
      <c r="P97" s="216">
        <v>0.08</v>
      </c>
      <c r="Q97" s="216">
        <v>0</v>
      </c>
      <c r="R97" s="216">
        <v>0.02</v>
      </c>
      <c r="S97" s="216">
        <v>0</v>
      </c>
      <c r="T97" s="216">
        <v>0.72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4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1.35</v>
      </c>
      <c r="D98" s="216">
        <v>0.18</v>
      </c>
      <c r="E98" s="216">
        <v>0</v>
      </c>
      <c r="F98" s="216">
        <v>0</v>
      </c>
      <c r="G98" s="216">
        <v>3.33</v>
      </c>
      <c r="H98" s="216">
        <v>0</v>
      </c>
      <c r="I98" s="216">
        <v>4.26</v>
      </c>
      <c r="J98" s="216">
        <v>0.3</v>
      </c>
      <c r="K98" s="216">
        <v>0</v>
      </c>
      <c r="L98" s="216">
        <v>0.15</v>
      </c>
      <c r="M98" s="216">
        <v>0.04</v>
      </c>
      <c r="N98" s="216">
        <v>0.05</v>
      </c>
      <c r="O98" s="216">
        <v>0.05</v>
      </c>
      <c r="P98" s="216">
        <v>0.08</v>
      </c>
      <c r="Q98" s="216">
        <v>0</v>
      </c>
      <c r="R98" s="216">
        <v>0.02</v>
      </c>
      <c r="S98" s="216">
        <v>0</v>
      </c>
      <c r="T98" s="216">
        <v>0.72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4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3.2399999999999943E-2</v>
      </c>
      <c r="D99">
        <f t="shared" si="0"/>
        <v>4.3199999999999957E-3</v>
      </c>
      <c r="E99">
        <f t="shared" si="0"/>
        <v>0</v>
      </c>
      <c r="F99">
        <f t="shared" si="0"/>
        <v>0</v>
      </c>
      <c r="G99">
        <f t="shared" si="0"/>
        <v>8.0280000000000032E-2</v>
      </c>
      <c r="H99">
        <f t="shared" si="0"/>
        <v>0</v>
      </c>
      <c r="I99">
        <f t="shared" si="0"/>
        <v>0.10057999999999986</v>
      </c>
      <c r="J99">
        <f t="shared" si="0"/>
        <v>7.515000000000013E-3</v>
      </c>
      <c r="K99">
        <f t="shared" si="0"/>
        <v>5.4500000000000009E-3</v>
      </c>
      <c r="L99">
        <f t="shared" si="0"/>
        <v>3.3225000000000047E-3</v>
      </c>
      <c r="M99">
        <f t="shared" si="0"/>
        <v>9.6000000000000067E-4</v>
      </c>
      <c r="N99">
        <f t="shared" si="0"/>
        <v>1.1999999999999977E-3</v>
      </c>
      <c r="O99">
        <f t="shared" si="0"/>
        <v>1.1999999999999977E-3</v>
      </c>
      <c r="P99">
        <f t="shared" si="0"/>
        <v>1.9250000000000011E-3</v>
      </c>
      <c r="Q99">
        <f t="shared" si="0"/>
        <v>0</v>
      </c>
      <c r="R99">
        <f t="shared" si="0"/>
        <v>3.650000000000002E-4</v>
      </c>
      <c r="S99">
        <f t="shared" si="0"/>
        <v>0</v>
      </c>
      <c r="T99">
        <f t="shared" si="0"/>
        <v>2.1474999999999997E-3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9.674999999999995E-4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8.0167499999999947E-2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7.41</v>
      </c>
      <c r="D3" s="216">
        <v>0.97</v>
      </c>
      <c r="E3" s="216">
        <v>0</v>
      </c>
      <c r="F3" s="216">
        <v>0</v>
      </c>
      <c r="G3" s="216">
        <v>19.329999999999998</v>
      </c>
      <c r="H3" s="216">
        <v>0</v>
      </c>
      <c r="I3" s="216">
        <v>24.89</v>
      </c>
      <c r="J3" s="216">
        <v>2.02</v>
      </c>
      <c r="K3" s="216">
        <v>4.45</v>
      </c>
      <c r="L3" s="216">
        <v>20.54</v>
      </c>
      <c r="M3" s="216">
        <v>1</v>
      </c>
      <c r="N3" s="216">
        <v>1.29</v>
      </c>
      <c r="O3" s="216">
        <v>0</v>
      </c>
      <c r="P3" s="216">
        <v>1.52</v>
      </c>
      <c r="Q3" s="216">
        <v>3.24</v>
      </c>
      <c r="R3" s="216">
        <v>0.46</v>
      </c>
      <c r="S3" s="216">
        <v>4.08</v>
      </c>
      <c r="T3" s="216">
        <v>0</v>
      </c>
      <c r="U3" s="216">
        <v>3.8</v>
      </c>
      <c r="V3" s="216">
        <v>0.23</v>
      </c>
      <c r="W3" s="216">
        <v>0.45</v>
      </c>
      <c r="X3" s="216">
        <v>1.61</v>
      </c>
      <c r="Y3" s="216">
        <v>0</v>
      </c>
      <c r="Z3" s="216">
        <v>1.01</v>
      </c>
      <c r="AA3" s="216">
        <v>0.64</v>
      </c>
      <c r="AB3" s="216">
        <v>0</v>
      </c>
      <c r="AC3" s="216">
        <v>0.3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12.13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7.41</v>
      </c>
      <c r="D4" s="216">
        <v>0.97</v>
      </c>
      <c r="E4" s="216">
        <v>0</v>
      </c>
      <c r="F4" s="216">
        <v>0</v>
      </c>
      <c r="G4" s="216">
        <v>19.329999999999998</v>
      </c>
      <c r="H4" s="216">
        <v>0</v>
      </c>
      <c r="I4" s="216">
        <v>24.89</v>
      </c>
      <c r="J4" s="216">
        <v>2.02</v>
      </c>
      <c r="K4" s="216">
        <v>4.45</v>
      </c>
      <c r="L4" s="216">
        <v>20.54</v>
      </c>
      <c r="M4" s="216">
        <v>1</v>
      </c>
      <c r="N4" s="216">
        <v>1.29</v>
      </c>
      <c r="O4" s="216">
        <v>0</v>
      </c>
      <c r="P4" s="216">
        <v>1.52</v>
      </c>
      <c r="Q4" s="216">
        <v>3.24</v>
      </c>
      <c r="R4" s="216">
        <v>0.46</v>
      </c>
      <c r="S4" s="216">
        <v>4.08</v>
      </c>
      <c r="T4" s="216">
        <v>0</v>
      </c>
      <c r="U4" s="216">
        <v>3.8</v>
      </c>
      <c r="V4" s="216">
        <v>0.23</v>
      </c>
      <c r="W4" s="216">
        <v>0.45</v>
      </c>
      <c r="X4" s="216">
        <v>1.61</v>
      </c>
      <c r="Y4" s="216">
        <v>0</v>
      </c>
      <c r="Z4" s="216">
        <v>1.01</v>
      </c>
      <c r="AA4" s="216">
        <v>0.64</v>
      </c>
      <c r="AB4" s="216">
        <v>0</v>
      </c>
      <c r="AC4" s="216">
        <v>0.3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12.13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7.41</v>
      </c>
      <c r="D5" s="216">
        <v>0.97</v>
      </c>
      <c r="E5" s="216">
        <v>0</v>
      </c>
      <c r="F5" s="216">
        <v>0</v>
      </c>
      <c r="G5" s="216">
        <v>19.329999999999998</v>
      </c>
      <c r="H5" s="216">
        <v>0</v>
      </c>
      <c r="I5" s="216">
        <v>24.89</v>
      </c>
      <c r="J5" s="216">
        <v>2.02</v>
      </c>
      <c r="K5" s="216">
        <v>4.46</v>
      </c>
      <c r="L5" s="216">
        <v>20.54</v>
      </c>
      <c r="M5" s="216">
        <v>1</v>
      </c>
      <c r="N5" s="216">
        <v>1.29</v>
      </c>
      <c r="O5" s="216">
        <v>0</v>
      </c>
      <c r="P5" s="216">
        <v>1.52</v>
      </c>
      <c r="Q5" s="216">
        <v>3.24</v>
      </c>
      <c r="R5" s="216">
        <v>0.46</v>
      </c>
      <c r="S5" s="216">
        <v>4.08</v>
      </c>
      <c r="T5" s="216">
        <v>0</v>
      </c>
      <c r="U5" s="216">
        <v>3.8</v>
      </c>
      <c r="V5" s="216">
        <v>0.22</v>
      </c>
      <c r="W5" s="216">
        <v>0.46</v>
      </c>
      <c r="X5" s="216">
        <v>0</v>
      </c>
      <c r="Y5" s="216">
        <v>0</v>
      </c>
      <c r="Z5" s="216">
        <v>1.38</v>
      </c>
      <c r="AA5" s="216">
        <v>0.86</v>
      </c>
      <c r="AB5" s="216">
        <v>0</v>
      </c>
      <c r="AC5" s="216">
        <v>0.3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12.13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7.41</v>
      </c>
      <c r="D6" s="216">
        <v>0.97</v>
      </c>
      <c r="E6" s="216">
        <v>0</v>
      </c>
      <c r="F6" s="216">
        <v>0</v>
      </c>
      <c r="G6" s="216">
        <v>19.329999999999998</v>
      </c>
      <c r="H6" s="216">
        <v>0</v>
      </c>
      <c r="I6" s="216">
        <v>24.89</v>
      </c>
      <c r="J6" s="216">
        <v>2.02</v>
      </c>
      <c r="K6" s="216">
        <v>4.46</v>
      </c>
      <c r="L6" s="216">
        <v>20.54</v>
      </c>
      <c r="M6" s="216">
        <v>1</v>
      </c>
      <c r="N6" s="216">
        <v>1.29</v>
      </c>
      <c r="O6" s="216">
        <v>0</v>
      </c>
      <c r="P6" s="216">
        <v>1.52</v>
      </c>
      <c r="Q6" s="216">
        <v>3.24</v>
      </c>
      <c r="R6" s="216">
        <v>0.46</v>
      </c>
      <c r="S6" s="216">
        <v>4.08</v>
      </c>
      <c r="T6" s="216">
        <v>0</v>
      </c>
      <c r="U6" s="216">
        <v>3.8</v>
      </c>
      <c r="V6" s="216">
        <v>0.22</v>
      </c>
      <c r="W6" s="216">
        <v>0.46</v>
      </c>
      <c r="X6" s="216">
        <v>1.61</v>
      </c>
      <c r="Y6" s="216">
        <v>0</v>
      </c>
      <c r="Z6" s="216">
        <v>1.38</v>
      </c>
      <c r="AA6" s="216">
        <v>0.86</v>
      </c>
      <c r="AB6" s="216">
        <v>0</v>
      </c>
      <c r="AC6" s="216">
        <v>0.3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12.13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7.41</v>
      </c>
      <c r="D7" s="216">
        <v>0.97</v>
      </c>
      <c r="E7" s="216">
        <v>0</v>
      </c>
      <c r="F7" s="216">
        <v>0</v>
      </c>
      <c r="G7" s="216">
        <v>19.329999999999998</v>
      </c>
      <c r="H7" s="216">
        <v>0</v>
      </c>
      <c r="I7" s="216">
        <v>24.89</v>
      </c>
      <c r="J7" s="216">
        <v>2.02</v>
      </c>
      <c r="K7" s="216">
        <v>4.46</v>
      </c>
      <c r="L7" s="216">
        <v>96.24</v>
      </c>
      <c r="M7" s="216">
        <v>1</v>
      </c>
      <c r="N7" s="216">
        <v>1.29</v>
      </c>
      <c r="O7" s="216">
        <v>0</v>
      </c>
      <c r="P7" s="216">
        <v>1.52</v>
      </c>
      <c r="Q7" s="216">
        <v>3.24</v>
      </c>
      <c r="R7" s="216">
        <v>0.46</v>
      </c>
      <c r="S7" s="216">
        <v>4.08</v>
      </c>
      <c r="T7" s="216">
        <v>0</v>
      </c>
      <c r="U7" s="216">
        <v>3.8</v>
      </c>
      <c r="V7" s="216">
        <v>0.22</v>
      </c>
      <c r="W7" s="216">
        <v>0.46</v>
      </c>
      <c r="X7" s="216">
        <v>1.61</v>
      </c>
      <c r="Y7" s="216">
        <v>0</v>
      </c>
      <c r="Z7" s="216">
        <v>1.38</v>
      </c>
      <c r="AA7" s="216">
        <v>0.86</v>
      </c>
      <c r="AB7" s="216">
        <v>0</v>
      </c>
      <c r="AC7" s="216">
        <v>0.3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12.13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7.41</v>
      </c>
      <c r="D8" s="216">
        <v>0.97</v>
      </c>
      <c r="E8" s="216">
        <v>0</v>
      </c>
      <c r="F8" s="216">
        <v>0</v>
      </c>
      <c r="G8" s="216">
        <v>19.329999999999998</v>
      </c>
      <c r="H8" s="216">
        <v>0</v>
      </c>
      <c r="I8" s="216">
        <v>24.89</v>
      </c>
      <c r="J8" s="216">
        <v>2.02</v>
      </c>
      <c r="K8" s="216">
        <v>4.46</v>
      </c>
      <c r="L8" s="216">
        <v>192.69</v>
      </c>
      <c r="M8" s="216">
        <v>1</v>
      </c>
      <c r="N8" s="216">
        <v>1.29</v>
      </c>
      <c r="O8" s="216">
        <v>0</v>
      </c>
      <c r="P8" s="216">
        <v>1.52</v>
      </c>
      <c r="Q8" s="216">
        <v>3.29</v>
      </c>
      <c r="R8" s="216">
        <v>0.46</v>
      </c>
      <c r="S8" s="216">
        <v>4.22</v>
      </c>
      <c r="T8" s="216">
        <v>0</v>
      </c>
      <c r="U8" s="216">
        <v>3.8</v>
      </c>
      <c r="V8" s="216">
        <v>0.22</v>
      </c>
      <c r="W8" s="216">
        <v>0.46</v>
      </c>
      <c r="X8" s="216">
        <v>1.61</v>
      </c>
      <c r="Y8" s="216">
        <v>0</v>
      </c>
      <c r="Z8" s="216">
        <v>1.38</v>
      </c>
      <c r="AA8" s="216">
        <v>0.86</v>
      </c>
      <c r="AB8" s="216">
        <v>0</v>
      </c>
      <c r="AC8" s="216">
        <v>0.3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12.13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7.41</v>
      </c>
      <c r="D9" s="216">
        <v>0.97</v>
      </c>
      <c r="E9" s="216">
        <v>0</v>
      </c>
      <c r="F9" s="216">
        <v>0</v>
      </c>
      <c r="G9" s="216">
        <v>19.329999999999998</v>
      </c>
      <c r="H9" s="216">
        <v>0</v>
      </c>
      <c r="I9" s="216">
        <v>24.89</v>
      </c>
      <c r="J9" s="216">
        <v>2.02</v>
      </c>
      <c r="K9" s="216">
        <v>4.46</v>
      </c>
      <c r="L9" s="216">
        <v>271.77999999999997</v>
      </c>
      <c r="M9" s="216">
        <v>1</v>
      </c>
      <c r="N9" s="216">
        <v>1.29</v>
      </c>
      <c r="O9" s="216">
        <v>0</v>
      </c>
      <c r="P9" s="216">
        <v>1.52</v>
      </c>
      <c r="Q9" s="216">
        <v>3.24</v>
      </c>
      <c r="R9" s="216">
        <v>0.46</v>
      </c>
      <c r="S9" s="216">
        <v>4.08</v>
      </c>
      <c r="T9" s="216">
        <v>0</v>
      </c>
      <c r="U9" s="216">
        <v>3.8</v>
      </c>
      <c r="V9" s="216">
        <v>0.22</v>
      </c>
      <c r="W9" s="216">
        <v>0.46</v>
      </c>
      <c r="X9" s="216">
        <v>1.61</v>
      </c>
      <c r="Y9" s="216">
        <v>0</v>
      </c>
      <c r="Z9" s="216">
        <v>1.38</v>
      </c>
      <c r="AA9" s="216">
        <v>0.86</v>
      </c>
      <c r="AB9" s="216">
        <v>0</v>
      </c>
      <c r="AC9" s="216">
        <v>0.3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12.13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7.41</v>
      </c>
      <c r="D10" s="216">
        <v>0.97</v>
      </c>
      <c r="E10" s="216">
        <v>0</v>
      </c>
      <c r="F10" s="216">
        <v>0</v>
      </c>
      <c r="G10" s="216">
        <v>19.329999999999998</v>
      </c>
      <c r="H10" s="216">
        <v>0</v>
      </c>
      <c r="I10" s="216">
        <v>24.89</v>
      </c>
      <c r="J10" s="216">
        <v>2.02</v>
      </c>
      <c r="K10" s="216">
        <v>4.46</v>
      </c>
      <c r="L10" s="216">
        <v>263.52999999999997</v>
      </c>
      <c r="M10" s="216">
        <v>1</v>
      </c>
      <c r="N10" s="216">
        <v>1.29</v>
      </c>
      <c r="O10" s="216">
        <v>0</v>
      </c>
      <c r="P10" s="216">
        <v>1.52</v>
      </c>
      <c r="Q10" s="216">
        <v>3.24</v>
      </c>
      <c r="R10" s="216">
        <v>0.46</v>
      </c>
      <c r="S10" s="216">
        <v>4.08</v>
      </c>
      <c r="T10" s="216">
        <v>0</v>
      </c>
      <c r="U10" s="216">
        <v>3.8</v>
      </c>
      <c r="V10" s="216">
        <v>0.22</v>
      </c>
      <c r="W10" s="216">
        <v>0.46</v>
      </c>
      <c r="X10" s="216">
        <v>1.61</v>
      </c>
      <c r="Y10" s="216">
        <v>0</v>
      </c>
      <c r="Z10" s="216">
        <v>1.38</v>
      </c>
      <c r="AA10" s="216">
        <v>0.86</v>
      </c>
      <c r="AB10" s="216">
        <v>0</v>
      </c>
      <c r="AC10" s="216">
        <v>0.3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12.13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7.41</v>
      </c>
      <c r="D11" s="216">
        <v>0.97</v>
      </c>
      <c r="E11" s="216">
        <v>0</v>
      </c>
      <c r="F11" s="216">
        <v>0</v>
      </c>
      <c r="G11" s="216">
        <v>19.329999999999998</v>
      </c>
      <c r="H11" s="216">
        <v>0</v>
      </c>
      <c r="I11" s="216">
        <v>24.89</v>
      </c>
      <c r="J11" s="216">
        <v>2.02</v>
      </c>
      <c r="K11" s="216">
        <v>4.46</v>
      </c>
      <c r="L11" s="216">
        <v>263.52999999999997</v>
      </c>
      <c r="M11" s="216">
        <v>1</v>
      </c>
      <c r="N11" s="216">
        <v>1.29</v>
      </c>
      <c r="O11" s="216">
        <v>0</v>
      </c>
      <c r="P11" s="216">
        <v>1.52</v>
      </c>
      <c r="Q11" s="216">
        <v>3.24</v>
      </c>
      <c r="R11" s="216">
        <v>0.46</v>
      </c>
      <c r="S11" s="216">
        <v>4.08</v>
      </c>
      <c r="T11" s="216">
        <v>0</v>
      </c>
      <c r="U11" s="216">
        <v>3.8</v>
      </c>
      <c r="V11" s="216">
        <v>0.22</v>
      </c>
      <c r="W11" s="216">
        <v>0.46</v>
      </c>
      <c r="X11" s="216">
        <v>1.61</v>
      </c>
      <c r="Y11" s="216">
        <v>0</v>
      </c>
      <c r="Z11" s="216">
        <v>1.38</v>
      </c>
      <c r="AA11" s="216">
        <v>0.86</v>
      </c>
      <c r="AB11" s="216">
        <v>0</v>
      </c>
      <c r="AC11" s="216">
        <v>0.3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10.89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7.41</v>
      </c>
      <c r="D12" s="216">
        <v>0.97</v>
      </c>
      <c r="E12" s="216">
        <v>0</v>
      </c>
      <c r="F12" s="216">
        <v>0</v>
      </c>
      <c r="G12" s="216">
        <v>19.329999999999998</v>
      </c>
      <c r="H12" s="216">
        <v>0</v>
      </c>
      <c r="I12" s="216">
        <v>24.89</v>
      </c>
      <c r="J12" s="216">
        <v>2.02</v>
      </c>
      <c r="K12" s="216">
        <v>4.46</v>
      </c>
      <c r="L12" s="216">
        <v>263.52999999999997</v>
      </c>
      <c r="M12" s="216">
        <v>1</v>
      </c>
      <c r="N12" s="216">
        <v>1.29</v>
      </c>
      <c r="O12" s="216">
        <v>0</v>
      </c>
      <c r="P12" s="216">
        <v>1.52</v>
      </c>
      <c r="Q12" s="216">
        <v>3.49</v>
      </c>
      <c r="R12" s="216">
        <v>0.46</v>
      </c>
      <c r="S12" s="216">
        <v>4.08</v>
      </c>
      <c r="T12" s="216">
        <v>0</v>
      </c>
      <c r="U12" s="216">
        <v>3.8</v>
      </c>
      <c r="V12" s="216">
        <v>0.22</v>
      </c>
      <c r="W12" s="216">
        <v>0.46</v>
      </c>
      <c r="X12" s="216">
        <v>1.61</v>
      </c>
      <c r="Y12" s="216">
        <v>0</v>
      </c>
      <c r="Z12" s="216">
        <v>1.38</v>
      </c>
      <c r="AA12" s="216">
        <v>0.86</v>
      </c>
      <c r="AB12" s="216">
        <v>0</v>
      </c>
      <c r="AC12" s="216">
        <v>0.3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10.89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7.41</v>
      </c>
      <c r="D13" s="216">
        <v>0.97</v>
      </c>
      <c r="E13" s="216">
        <v>0</v>
      </c>
      <c r="F13" s="216">
        <v>0</v>
      </c>
      <c r="G13" s="216">
        <v>19.329999999999998</v>
      </c>
      <c r="H13" s="216">
        <v>0</v>
      </c>
      <c r="I13" s="216">
        <v>24.89</v>
      </c>
      <c r="J13" s="216">
        <v>2.02</v>
      </c>
      <c r="K13" s="216">
        <v>4.46</v>
      </c>
      <c r="L13" s="216">
        <v>263.52999999999997</v>
      </c>
      <c r="M13" s="216">
        <v>1</v>
      </c>
      <c r="N13" s="216">
        <v>1.29</v>
      </c>
      <c r="O13" s="216">
        <v>0</v>
      </c>
      <c r="P13" s="216">
        <v>1.52</v>
      </c>
      <c r="Q13" s="216">
        <v>3.24</v>
      </c>
      <c r="R13" s="216">
        <v>0.46</v>
      </c>
      <c r="S13" s="216">
        <v>4.08</v>
      </c>
      <c r="T13" s="216">
        <v>0</v>
      </c>
      <c r="U13" s="216">
        <v>3.8</v>
      </c>
      <c r="V13" s="216">
        <v>0.22</v>
      </c>
      <c r="W13" s="216">
        <v>0.46</v>
      </c>
      <c r="X13" s="216">
        <v>1.61</v>
      </c>
      <c r="Y13" s="216">
        <v>0</v>
      </c>
      <c r="Z13" s="216">
        <v>1.38</v>
      </c>
      <c r="AA13" s="216">
        <v>0.86</v>
      </c>
      <c r="AB13" s="216">
        <v>0</v>
      </c>
      <c r="AC13" s="216">
        <v>0.3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10.89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7.41</v>
      </c>
      <c r="D14" s="216">
        <v>0.97</v>
      </c>
      <c r="E14" s="216">
        <v>0</v>
      </c>
      <c r="F14" s="216">
        <v>0</v>
      </c>
      <c r="G14" s="216">
        <v>19.329999999999998</v>
      </c>
      <c r="H14" s="216">
        <v>0</v>
      </c>
      <c r="I14" s="216">
        <v>24.89</v>
      </c>
      <c r="J14" s="216">
        <v>2.02</v>
      </c>
      <c r="K14" s="216">
        <v>4.46</v>
      </c>
      <c r="L14" s="216">
        <v>263.52999999999997</v>
      </c>
      <c r="M14" s="216">
        <v>1</v>
      </c>
      <c r="N14" s="216">
        <v>1.29</v>
      </c>
      <c r="O14" s="216">
        <v>0</v>
      </c>
      <c r="P14" s="216">
        <v>1.52</v>
      </c>
      <c r="Q14" s="216">
        <v>3.24</v>
      </c>
      <c r="R14" s="216">
        <v>0.46</v>
      </c>
      <c r="S14" s="216">
        <v>4.08</v>
      </c>
      <c r="T14" s="216">
        <v>0</v>
      </c>
      <c r="U14" s="216">
        <v>3.8</v>
      </c>
      <c r="V14" s="216">
        <v>0.22</v>
      </c>
      <c r="W14" s="216">
        <v>0.46</v>
      </c>
      <c r="X14" s="216">
        <v>1.61</v>
      </c>
      <c r="Y14" s="216">
        <v>0</v>
      </c>
      <c r="Z14" s="216">
        <v>1.38</v>
      </c>
      <c r="AA14" s="216">
        <v>0.86</v>
      </c>
      <c r="AB14" s="216">
        <v>0</v>
      </c>
      <c r="AC14" s="216">
        <v>0.3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10.89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7.41</v>
      </c>
      <c r="D15" s="216">
        <v>0.97</v>
      </c>
      <c r="E15" s="216">
        <v>0</v>
      </c>
      <c r="F15" s="216">
        <v>0</v>
      </c>
      <c r="G15" s="216">
        <v>19.329999999999998</v>
      </c>
      <c r="H15" s="216">
        <v>0</v>
      </c>
      <c r="I15" s="216">
        <v>24.89</v>
      </c>
      <c r="J15" s="216">
        <v>2.02</v>
      </c>
      <c r="K15" s="216">
        <v>4.46</v>
      </c>
      <c r="L15" s="216">
        <v>268.79000000000002</v>
      </c>
      <c r="M15" s="216">
        <v>1</v>
      </c>
      <c r="N15" s="216">
        <v>1.29</v>
      </c>
      <c r="O15" s="216">
        <v>0</v>
      </c>
      <c r="P15" s="216">
        <v>1.52</v>
      </c>
      <c r="Q15" s="216">
        <v>3.24</v>
      </c>
      <c r="R15" s="216">
        <v>0.46</v>
      </c>
      <c r="S15" s="216">
        <v>4.08</v>
      </c>
      <c r="T15" s="216">
        <v>0</v>
      </c>
      <c r="U15" s="216">
        <v>3.8</v>
      </c>
      <c r="V15" s="216">
        <v>0.23</v>
      </c>
      <c r="W15" s="216">
        <v>0.46</v>
      </c>
      <c r="X15" s="216">
        <v>1.61</v>
      </c>
      <c r="Y15" s="216">
        <v>0</v>
      </c>
      <c r="Z15" s="216">
        <v>1.08</v>
      </c>
      <c r="AA15" s="216">
        <v>0.86</v>
      </c>
      <c r="AB15" s="216">
        <v>0</v>
      </c>
      <c r="AC15" s="216">
        <v>0.3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10.89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7.41</v>
      </c>
      <c r="D16" s="216">
        <v>0.97</v>
      </c>
      <c r="E16" s="216">
        <v>0</v>
      </c>
      <c r="F16" s="216">
        <v>0</v>
      </c>
      <c r="G16" s="216">
        <v>19.329999999999998</v>
      </c>
      <c r="H16" s="216">
        <v>0</v>
      </c>
      <c r="I16" s="216">
        <v>24.89</v>
      </c>
      <c r="J16" s="216">
        <v>2.02</v>
      </c>
      <c r="K16" s="216">
        <v>4.46</v>
      </c>
      <c r="L16" s="216">
        <v>268.79000000000002</v>
      </c>
      <c r="M16" s="216">
        <v>1</v>
      </c>
      <c r="N16" s="216">
        <v>1.29</v>
      </c>
      <c r="O16" s="216">
        <v>0</v>
      </c>
      <c r="P16" s="216">
        <v>1.52</v>
      </c>
      <c r="Q16" s="216">
        <v>3.24</v>
      </c>
      <c r="R16" s="216">
        <v>0.46</v>
      </c>
      <c r="S16" s="216">
        <v>4.08</v>
      </c>
      <c r="T16" s="216">
        <v>0</v>
      </c>
      <c r="U16" s="216">
        <v>3.8</v>
      </c>
      <c r="V16" s="216">
        <v>0.23</v>
      </c>
      <c r="W16" s="216">
        <v>0.46</v>
      </c>
      <c r="X16" s="216">
        <v>1.61</v>
      </c>
      <c r="Y16" s="216">
        <v>0</v>
      </c>
      <c r="Z16" s="216">
        <v>1.08</v>
      </c>
      <c r="AA16" s="216">
        <v>0.86</v>
      </c>
      <c r="AB16" s="216">
        <v>0</v>
      </c>
      <c r="AC16" s="216">
        <v>0.3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10.89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7.41</v>
      </c>
      <c r="D17" s="216">
        <v>0.97</v>
      </c>
      <c r="E17" s="216">
        <v>0</v>
      </c>
      <c r="F17" s="216">
        <v>0</v>
      </c>
      <c r="G17" s="216">
        <v>19.329999999999998</v>
      </c>
      <c r="H17" s="216">
        <v>0</v>
      </c>
      <c r="I17" s="216">
        <v>24.89</v>
      </c>
      <c r="J17" s="216">
        <v>2.02</v>
      </c>
      <c r="K17" s="216">
        <v>4.46</v>
      </c>
      <c r="L17" s="216">
        <v>268.79000000000002</v>
      </c>
      <c r="M17" s="216">
        <v>1</v>
      </c>
      <c r="N17" s="216">
        <v>1.29</v>
      </c>
      <c r="O17" s="216">
        <v>0</v>
      </c>
      <c r="P17" s="216">
        <v>1.52</v>
      </c>
      <c r="Q17" s="216">
        <v>3.24</v>
      </c>
      <c r="R17" s="216">
        <v>0.46</v>
      </c>
      <c r="S17" s="216">
        <v>4.08</v>
      </c>
      <c r="T17" s="216">
        <v>0</v>
      </c>
      <c r="U17" s="216">
        <v>3.8</v>
      </c>
      <c r="V17" s="216">
        <v>0.23</v>
      </c>
      <c r="W17" s="216">
        <v>0.46</v>
      </c>
      <c r="X17" s="216">
        <v>1.61</v>
      </c>
      <c r="Y17" s="216">
        <v>0</v>
      </c>
      <c r="Z17" s="216">
        <v>1.37</v>
      </c>
      <c r="AA17" s="216">
        <v>0.86</v>
      </c>
      <c r="AB17" s="216">
        <v>0</v>
      </c>
      <c r="AC17" s="216">
        <v>0.3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10.89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7.41</v>
      </c>
      <c r="D18" s="216">
        <v>0.97</v>
      </c>
      <c r="E18" s="216">
        <v>0</v>
      </c>
      <c r="F18" s="216">
        <v>0</v>
      </c>
      <c r="G18" s="216">
        <v>19.329999999999998</v>
      </c>
      <c r="H18" s="216">
        <v>0</v>
      </c>
      <c r="I18" s="216">
        <v>24.89</v>
      </c>
      <c r="J18" s="216">
        <v>2.02</v>
      </c>
      <c r="K18" s="216">
        <v>4.46</v>
      </c>
      <c r="L18" s="216">
        <v>268.79000000000002</v>
      </c>
      <c r="M18" s="216">
        <v>1</v>
      </c>
      <c r="N18" s="216">
        <v>1.29</v>
      </c>
      <c r="O18" s="216">
        <v>0</v>
      </c>
      <c r="P18" s="216">
        <v>1.52</v>
      </c>
      <c r="Q18" s="216">
        <v>3.24</v>
      </c>
      <c r="R18" s="216">
        <v>0.46</v>
      </c>
      <c r="S18" s="216">
        <v>4.08</v>
      </c>
      <c r="T18" s="216">
        <v>0</v>
      </c>
      <c r="U18" s="216">
        <v>3.8</v>
      </c>
      <c r="V18" s="216">
        <v>0.23</v>
      </c>
      <c r="W18" s="216">
        <v>0.46</v>
      </c>
      <c r="X18" s="216">
        <v>1.61</v>
      </c>
      <c r="Y18" s="216">
        <v>0</v>
      </c>
      <c r="Z18" s="216">
        <v>1.37</v>
      </c>
      <c r="AA18" s="216">
        <v>0.86</v>
      </c>
      <c r="AB18" s="216">
        <v>0</v>
      </c>
      <c r="AC18" s="216">
        <v>0.3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10.89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7.41</v>
      </c>
      <c r="D19" s="216">
        <v>0.97</v>
      </c>
      <c r="E19" s="216">
        <v>0</v>
      </c>
      <c r="F19" s="216">
        <v>0</v>
      </c>
      <c r="G19" s="216">
        <v>19.329999999999998</v>
      </c>
      <c r="H19" s="216">
        <v>0</v>
      </c>
      <c r="I19" s="216">
        <v>24.89</v>
      </c>
      <c r="J19" s="216">
        <v>2.02</v>
      </c>
      <c r="K19" s="216">
        <v>4.46</v>
      </c>
      <c r="L19" s="216">
        <v>271.77999999999997</v>
      </c>
      <c r="M19" s="216">
        <v>1</v>
      </c>
      <c r="N19" s="216">
        <v>1.29</v>
      </c>
      <c r="O19" s="216">
        <v>0</v>
      </c>
      <c r="P19" s="216">
        <v>1.52</v>
      </c>
      <c r="Q19" s="216">
        <v>3.24</v>
      </c>
      <c r="R19" s="216">
        <v>0.46</v>
      </c>
      <c r="S19" s="216">
        <v>4.08</v>
      </c>
      <c r="T19" s="216">
        <v>0</v>
      </c>
      <c r="U19" s="216">
        <v>3.8</v>
      </c>
      <c r="V19" s="216">
        <v>0.23</v>
      </c>
      <c r="W19" s="216">
        <v>0.46</v>
      </c>
      <c r="X19" s="216">
        <v>1.61</v>
      </c>
      <c r="Y19" s="216">
        <v>0</v>
      </c>
      <c r="Z19" s="216">
        <v>1.37</v>
      </c>
      <c r="AA19" s="216">
        <v>0.86</v>
      </c>
      <c r="AB19" s="216">
        <v>0</v>
      </c>
      <c r="AC19" s="216">
        <v>0.3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10.89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7.41</v>
      </c>
      <c r="D20" s="216">
        <v>0.97</v>
      </c>
      <c r="E20" s="216">
        <v>0</v>
      </c>
      <c r="F20" s="216">
        <v>0</v>
      </c>
      <c r="G20" s="216">
        <v>19.329999999999998</v>
      </c>
      <c r="H20" s="216">
        <v>0</v>
      </c>
      <c r="I20" s="216">
        <v>24.89</v>
      </c>
      <c r="J20" s="216">
        <v>2.02</v>
      </c>
      <c r="K20" s="216">
        <v>4.46</v>
      </c>
      <c r="L20" s="216">
        <v>271.77999999999997</v>
      </c>
      <c r="M20" s="216">
        <v>1</v>
      </c>
      <c r="N20" s="216">
        <v>1.29</v>
      </c>
      <c r="O20" s="216">
        <v>0</v>
      </c>
      <c r="P20" s="216">
        <v>1.52</v>
      </c>
      <c r="Q20" s="216">
        <v>3.24</v>
      </c>
      <c r="R20" s="216">
        <v>0.46</v>
      </c>
      <c r="S20" s="216">
        <v>4.08</v>
      </c>
      <c r="T20" s="216">
        <v>0</v>
      </c>
      <c r="U20" s="216">
        <v>3.8</v>
      </c>
      <c r="V20" s="216">
        <v>0.23</v>
      </c>
      <c r="W20" s="216">
        <v>0.46</v>
      </c>
      <c r="X20" s="216">
        <v>1.61</v>
      </c>
      <c r="Y20" s="216">
        <v>0</v>
      </c>
      <c r="Z20" s="216">
        <v>1.37</v>
      </c>
      <c r="AA20" s="216">
        <v>0.86</v>
      </c>
      <c r="AB20" s="216">
        <v>0</v>
      </c>
      <c r="AC20" s="216">
        <v>0.3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10.89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7.41</v>
      </c>
      <c r="D21" s="216">
        <v>0.97</v>
      </c>
      <c r="E21" s="216">
        <v>0</v>
      </c>
      <c r="F21" s="216">
        <v>0</v>
      </c>
      <c r="G21" s="216">
        <v>19.329999999999998</v>
      </c>
      <c r="H21" s="216">
        <v>0</v>
      </c>
      <c r="I21" s="216">
        <v>24.89</v>
      </c>
      <c r="J21" s="216">
        <v>2.02</v>
      </c>
      <c r="K21" s="216">
        <v>4.46</v>
      </c>
      <c r="L21" s="216">
        <v>271.77999999999997</v>
      </c>
      <c r="M21" s="216">
        <v>1</v>
      </c>
      <c r="N21" s="216">
        <v>1.29</v>
      </c>
      <c r="O21" s="216">
        <v>0</v>
      </c>
      <c r="P21" s="216">
        <v>1.52</v>
      </c>
      <c r="Q21" s="216">
        <v>3.24</v>
      </c>
      <c r="R21" s="216">
        <v>0.46</v>
      </c>
      <c r="S21" s="216">
        <v>4.08</v>
      </c>
      <c r="T21" s="216">
        <v>0</v>
      </c>
      <c r="U21" s="216">
        <v>3.8</v>
      </c>
      <c r="V21" s="216">
        <v>0.23</v>
      </c>
      <c r="W21" s="216">
        <v>0.46</v>
      </c>
      <c r="X21" s="216">
        <v>1.61</v>
      </c>
      <c r="Y21" s="216">
        <v>0</v>
      </c>
      <c r="Z21" s="216">
        <v>1.37</v>
      </c>
      <c r="AA21" s="216">
        <v>0.86</v>
      </c>
      <c r="AB21" s="216">
        <v>0</v>
      </c>
      <c r="AC21" s="216">
        <v>0.3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10.89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7.41</v>
      </c>
      <c r="D22" s="216">
        <v>0.97</v>
      </c>
      <c r="E22" s="216">
        <v>0</v>
      </c>
      <c r="F22" s="216">
        <v>0</v>
      </c>
      <c r="G22" s="216">
        <v>19.329999999999998</v>
      </c>
      <c r="H22" s="216">
        <v>0</v>
      </c>
      <c r="I22" s="216">
        <v>24.89</v>
      </c>
      <c r="J22" s="216">
        <v>2.02</v>
      </c>
      <c r="K22" s="216">
        <v>4.46</v>
      </c>
      <c r="L22" s="216">
        <v>271.77</v>
      </c>
      <c r="M22" s="216">
        <v>1</v>
      </c>
      <c r="N22" s="216">
        <v>1.29</v>
      </c>
      <c r="O22" s="216">
        <v>0</v>
      </c>
      <c r="P22" s="216">
        <v>1.52</v>
      </c>
      <c r="Q22" s="216">
        <v>3.24</v>
      </c>
      <c r="R22" s="216">
        <v>0.46</v>
      </c>
      <c r="S22" s="216">
        <v>4.08</v>
      </c>
      <c r="T22" s="216">
        <v>0</v>
      </c>
      <c r="U22" s="216">
        <v>3.8</v>
      </c>
      <c r="V22" s="216">
        <v>0.23</v>
      </c>
      <c r="W22" s="216">
        <v>0.46</v>
      </c>
      <c r="X22" s="216">
        <v>1.61</v>
      </c>
      <c r="Y22" s="216">
        <v>0</v>
      </c>
      <c r="Z22" s="216">
        <v>1.37</v>
      </c>
      <c r="AA22" s="216">
        <v>0.86</v>
      </c>
      <c r="AB22" s="216">
        <v>0</v>
      </c>
      <c r="AC22" s="216">
        <v>0.3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10.89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7.41</v>
      </c>
      <c r="D23" s="216">
        <v>0.97</v>
      </c>
      <c r="E23" s="216">
        <v>0</v>
      </c>
      <c r="F23" s="216">
        <v>0</v>
      </c>
      <c r="G23" s="216">
        <v>19.329999999999998</v>
      </c>
      <c r="H23" s="216">
        <v>0</v>
      </c>
      <c r="I23" s="216">
        <v>24.89</v>
      </c>
      <c r="J23" s="216">
        <v>2.02</v>
      </c>
      <c r="K23" s="216">
        <v>4.47</v>
      </c>
      <c r="L23" s="216">
        <v>211.97</v>
      </c>
      <c r="M23" s="216">
        <v>1</v>
      </c>
      <c r="N23" s="216">
        <v>1.29</v>
      </c>
      <c r="O23" s="216">
        <v>0</v>
      </c>
      <c r="P23" s="216">
        <v>1.52</v>
      </c>
      <c r="Q23" s="216">
        <v>3.52</v>
      </c>
      <c r="R23" s="216">
        <v>0.46</v>
      </c>
      <c r="S23" s="216">
        <v>4.24</v>
      </c>
      <c r="T23" s="216">
        <v>0</v>
      </c>
      <c r="U23" s="216">
        <v>3.8</v>
      </c>
      <c r="V23" s="216">
        <v>0.23</v>
      </c>
      <c r="W23" s="216">
        <v>0.45</v>
      </c>
      <c r="X23" s="216">
        <v>9.75</v>
      </c>
      <c r="Y23" s="216">
        <v>0</v>
      </c>
      <c r="Z23" s="216">
        <v>1.0900000000000001</v>
      </c>
      <c r="AA23" s="216">
        <v>0.61</v>
      </c>
      <c r="AB23" s="216">
        <v>0</v>
      </c>
      <c r="AC23" s="216">
        <v>0.3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10.89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7.41</v>
      </c>
      <c r="D24" s="216">
        <v>0.97</v>
      </c>
      <c r="E24" s="216">
        <v>0</v>
      </c>
      <c r="F24" s="216">
        <v>0</v>
      </c>
      <c r="G24" s="216">
        <v>19.329999999999998</v>
      </c>
      <c r="H24" s="216">
        <v>0</v>
      </c>
      <c r="I24" s="216">
        <v>24.89</v>
      </c>
      <c r="J24" s="216">
        <v>1.68</v>
      </c>
      <c r="K24" s="216">
        <v>4.47</v>
      </c>
      <c r="L24" s="216">
        <v>115.52</v>
      </c>
      <c r="M24" s="216">
        <v>1</v>
      </c>
      <c r="N24" s="216">
        <v>1.29</v>
      </c>
      <c r="O24" s="216">
        <v>0</v>
      </c>
      <c r="P24" s="216">
        <v>1.52</v>
      </c>
      <c r="Q24" s="216">
        <v>3.52</v>
      </c>
      <c r="R24" s="216">
        <v>0.46</v>
      </c>
      <c r="S24" s="216">
        <v>4.24</v>
      </c>
      <c r="T24" s="216">
        <v>0</v>
      </c>
      <c r="U24" s="216">
        <v>3.8</v>
      </c>
      <c r="V24" s="216">
        <v>0.23</v>
      </c>
      <c r="W24" s="216">
        <v>0.45</v>
      </c>
      <c r="X24" s="216">
        <v>1.89</v>
      </c>
      <c r="Y24" s="216">
        <v>0</v>
      </c>
      <c r="Z24" s="216">
        <v>1.0900000000000001</v>
      </c>
      <c r="AA24" s="216">
        <v>0.61</v>
      </c>
      <c r="AB24" s="216">
        <v>0</v>
      </c>
      <c r="AC24" s="216">
        <v>0.3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10.89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7.41</v>
      </c>
      <c r="D25" s="216">
        <v>0.97</v>
      </c>
      <c r="E25" s="216">
        <v>0</v>
      </c>
      <c r="F25" s="216">
        <v>0</v>
      </c>
      <c r="G25" s="216">
        <v>19.329999999999998</v>
      </c>
      <c r="H25" s="216">
        <v>0</v>
      </c>
      <c r="I25" s="216">
        <v>24.89</v>
      </c>
      <c r="J25" s="216">
        <v>1.68</v>
      </c>
      <c r="K25" s="216">
        <v>0</v>
      </c>
      <c r="L25" s="216">
        <v>20.53</v>
      </c>
      <c r="M25" s="216">
        <v>1</v>
      </c>
      <c r="N25" s="216">
        <v>1.29</v>
      </c>
      <c r="O25" s="216">
        <v>0</v>
      </c>
      <c r="P25" s="216">
        <v>1.52</v>
      </c>
      <c r="Q25" s="216">
        <v>7.0000000000000007E-2</v>
      </c>
      <c r="R25" s="216">
        <v>0.46</v>
      </c>
      <c r="S25" s="216">
        <v>0.02</v>
      </c>
      <c r="T25" s="216">
        <v>0</v>
      </c>
      <c r="U25" s="216">
        <v>3.8</v>
      </c>
      <c r="V25" s="216">
        <v>0.23</v>
      </c>
      <c r="W25" s="216">
        <v>0.45</v>
      </c>
      <c r="X25" s="216">
        <v>1.61</v>
      </c>
      <c r="Y25" s="216">
        <v>0</v>
      </c>
      <c r="Z25" s="216">
        <v>1.0900000000000001</v>
      </c>
      <c r="AA25" s="216">
        <v>0.61</v>
      </c>
      <c r="AB25" s="216">
        <v>0</v>
      </c>
      <c r="AC25" s="216">
        <v>0.3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12.13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7.41</v>
      </c>
      <c r="D26" s="216">
        <v>0.97</v>
      </c>
      <c r="E26" s="216">
        <v>0</v>
      </c>
      <c r="F26" s="216">
        <v>0</v>
      </c>
      <c r="G26" s="216">
        <v>19.329999999999998</v>
      </c>
      <c r="H26" s="216">
        <v>0</v>
      </c>
      <c r="I26" s="216">
        <v>24.89</v>
      </c>
      <c r="J26" s="216">
        <v>1.68</v>
      </c>
      <c r="K26" s="216">
        <v>0.33</v>
      </c>
      <c r="L26" s="216">
        <v>20.53</v>
      </c>
      <c r="M26" s="216">
        <v>1</v>
      </c>
      <c r="N26" s="216">
        <v>1.29</v>
      </c>
      <c r="O26" s="216">
        <v>0</v>
      </c>
      <c r="P26" s="216">
        <v>1.52</v>
      </c>
      <c r="Q26" s="216">
        <v>0.24</v>
      </c>
      <c r="R26" s="216">
        <v>0.46</v>
      </c>
      <c r="S26" s="216">
        <v>0.02</v>
      </c>
      <c r="T26" s="216">
        <v>0</v>
      </c>
      <c r="U26" s="216">
        <v>3.8</v>
      </c>
      <c r="V26" s="216">
        <v>0.23</v>
      </c>
      <c r="W26" s="216">
        <v>0.45</v>
      </c>
      <c r="X26" s="216">
        <v>1.61</v>
      </c>
      <c r="Y26" s="216">
        <v>0</v>
      </c>
      <c r="Z26" s="216">
        <v>1.0900000000000001</v>
      </c>
      <c r="AA26" s="216">
        <v>0.66</v>
      </c>
      <c r="AB26" s="216">
        <v>0</v>
      </c>
      <c r="AC26" s="216">
        <v>0.3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7.41</v>
      </c>
      <c r="D27" s="216">
        <v>0.97</v>
      </c>
      <c r="E27" s="216">
        <v>0</v>
      </c>
      <c r="F27" s="216">
        <v>0</v>
      </c>
      <c r="G27" s="216">
        <v>18.989999999999998</v>
      </c>
      <c r="H27" s="216">
        <v>0</v>
      </c>
      <c r="I27" s="216">
        <v>22.87</v>
      </c>
      <c r="J27" s="216">
        <v>1.68</v>
      </c>
      <c r="K27" s="216">
        <v>9.4</v>
      </c>
      <c r="L27" s="216">
        <v>78.489999999999995</v>
      </c>
      <c r="M27" s="216">
        <v>1</v>
      </c>
      <c r="N27" s="216">
        <v>1.29</v>
      </c>
      <c r="O27" s="216">
        <v>0</v>
      </c>
      <c r="P27" s="216">
        <v>1.52</v>
      </c>
      <c r="Q27" s="216">
        <v>4.3499999999999996</v>
      </c>
      <c r="R27" s="216">
        <v>11.08</v>
      </c>
      <c r="S27" s="216">
        <v>5.62</v>
      </c>
      <c r="T27" s="216">
        <v>0</v>
      </c>
      <c r="U27" s="216">
        <v>3.8</v>
      </c>
      <c r="V27" s="216">
        <v>4.43</v>
      </c>
      <c r="W27" s="216">
        <v>7.94</v>
      </c>
      <c r="X27" s="216">
        <v>1.61</v>
      </c>
      <c r="Y27" s="216">
        <v>0</v>
      </c>
      <c r="Z27" s="216">
        <v>29.2</v>
      </c>
      <c r="AA27" s="216">
        <v>16.489999999999998</v>
      </c>
      <c r="AB27" s="216">
        <v>0</v>
      </c>
      <c r="AC27" s="216">
        <v>0.3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12.13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7.41</v>
      </c>
      <c r="D28" s="216">
        <v>0.97</v>
      </c>
      <c r="E28" s="216">
        <v>0</v>
      </c>
      <c r="F28" s="216">
        <v>0</v>
      </c>
      <c r="G28" s="216">
        <v>18.989999999999998</v>
      </c>
      <c r="H28" s="216">
        <v>0</v>
      </c>
      <c r="I28" s="216">
        <v>22.87</v>
      </c>
      <c r="J28" s="216">
        <v>1.68</v>
      </c>
      <c r="K28" s="216">
        <v>9.4</v>
      </c>
      <c r="L28" s="216">
        <v>173.4</v>
      </c>
      <c r="M28" s="216">
        <v>1</v>
      </c>
      <c r="N28" s="216">
        <v>1.29</v>
      </c>
      <c r="O28" s="216">
        <v>0</v>
      </c>
      <c r="P28" s="216">
        <v>1.52</v>
      </c>
      <c r="Q28" s="216">
        <v>4.3499999999999996</v>
      </c>
      <c r="R28" s="216">
        <v>11.08</v>
      </c>
      <c r="S28" s="216">
        <v>5.62</v>
      </c>
      <c r="T28" s="216">
        <v>0</v>
      </c>
      <c r="U28" s="216">
        <v>3.8</v>
      </c>
      <c r="V28" s="216">
        <v>4.43</v>
      </c>
      <c r="W28" s="216">
        <v>7.94</v>
      </c>
      <c r="X28" s="216">
        <v>1.61</v>
      </c>
      <c r="Y28" s="216">
        <v>0</v>
      </c>
      <c r="Z28" s="216">
        <v>2.44</v>
      </c>
      <c r="AA28" s="216">
        <v>16.489999999999998</v>
      </c>
      <c r="AB28" s="216">
        <v>0</v>
      </c>
      <c r="AC28" s="216">
        <v>0.3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12.13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7.41</v>
      </c>
      <c r="D29" s="216">
        <v>0.97</v>
      </c>
      <c r="E29" s="216">
        <v>0</v>
      </c>
      <c r="F29" s="216">
        <v>0</v>
      </c>
      <c r="G29" s="216">
        <v>18.989999999999998</v>
      </c>
      <c r="H29" s="216">
        <v>0</v>
      </c>
      <c r="I29" s="216">
        <v>22.87</v>
      </c>
      <c r="J29" s="216">
        <v>1.68</v>
      </c>
      <c r="K29" s="216">
        <v>9.4</v>
      </c>
      <c r="L29" s="216">
        <v>271.77999999999997</v>
      </c>
      <c r="M29" s="216">
        <v>1</v>
      </c>
      <c r="N29" s="216">
        <v>1.29</v>
      </c>
      <c r="O29" s="216">
        <v>0</v>
      </c>
      <c r="P29" s="216">
        <v>1.52</v>
      </c>
      <c r="Q29" s="216">
        <v>4.3499999999999996</v>
      </c>
      <c r="R29" s="216">
        <v>0.46</v>
      </c>
      <c r="S29" s="216">
        <v>5.62</v>
      </c>
      <c r="T29" s="216">
        <v>0</v>
      </c>
      <c r="U29" s="216">
        <v>3.8</v>
      </c>
      <c r="V29" s="216">
        <v>1.04</v>
      </c>
      <c r="W29" s="216">
        <v>0.45</v>
      </c>
      <c r="X29" s="216">
        <v>1.61</v>
      </c>
      <c r="Y29" s="216">
        <v>0</v>
      </c>
      <c r="Z29" s="216">
        <v>1.38</v>
      </c>
      <c r="AA29" s="216">
        <v>0.86</v>
      </c>
      <c r="AB29" s="216">
        <v>0</v>
      </c>
      <c r="AC29" s="216">
        <v>0.3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12.13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7.41</v>
      </c>
      <c r="D30" s="216">
        <v>0.97</v>
      </c>
      <c r="E30" s="216">
        <v>0</v>
      </c>
      <c r="F30" s="216">
        <v>0</v>
      </c>
      <c r="G30" s="216">
        <v>18.989999999999998</v>
      </c>
      <c r="H30" s="216">
        <v>0</v>
      </c>
      <c r="I30" s="216">
        <v>22.87</v>
      </c>
      <c r="J30" s="216">
        <v>1.68</v>
      </c>
      <c r="K30" s="216">
        <v>9.4</v>
      </c>
      <c r="L30" s="216">
        <v>271.77999999999997</v>
      </c>
      <c r="M30" s="216">
        <v>1</v>
      </c>
      <c r="N30" s="216">
        <v>1.29</v>
      </c>
      <c r="O30" s="216">
        <v>0</v>
      </c>
      <c r="P30" s="216">
        <v>1.52</v>
      </c>
      <c r="Q30" s="216">
        <v>4.3499999999999996</v>
      </c>
      <c r="R30" s="216">
        <v>0</v>
      </c>
      <c r="S30" s="216">
        <v>5.62</v>
      </c>
      <c r="T30" s="216">
        <v>0</v>
      </c>
      <c r="U30" s="216">
        <v>3.8</v>
      </c>
      <c r="V30" s="216">
        <v>0.23</v>
      </c>
      <c r="W30" s="216">
        <v>0.46</v>
      </c>
      <c r="X30" s="216">
        <v>0.5</v>
      </c>
      <c r="Y30" s="216">
        <v>0</v>
      </c>
      <c r="Z30" s="216">
        <v>1.37</v>
      </c>
      <c r="AA30" s="216">
        <v>0.86</v>
      </c>
      <c r="AB30" s="216">
        <v>0</v>
      </c>
      <c r="AC30" s="216">
        <v>0.3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12.13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7.41</v>
      </c>
      <c r="D31" s="216">
        <v>0.97</v>
      </c>
      <c r="E31" s="216">
        <v>0</v>
      </c>
      <c r="F31" s="216">
        <v>0</v>
      </c>
      <c r="G31" s="216">
        <v>18.989999999999998</v>
      </c>
      <c r="H31" s="216">
        <v>0</v>
      </c>
      <c r="I31" s="216">
        <v>22.87</v>
      </c>
      <c r="J31" s="216">
        <v>1.68</v>
      </c>
      <c r="K31" s="216">
        <v>9.4</v>
      </c>
      <c r="L31" s="216">
        <v>271.77999999999997</v>
      </c>
      <c r="M31" s="216">
        <v>1</v>
      </c>
      <c r="N31" s="216">
        <v>1.29</v>
      </c>
      <c r="O31" s="216">
        <v>0</v>
      </c>
      <c r="P31" s="216">
        <v>1.52</v>
      </c>
      <c r="Q31" s="216">
        <v>3.76</v>
      </c>
      <c r="R31" s="216">
        <v>0.46</v>
      </c>
      <c r="S31" s="216">
        <v>5.62</v>
      </c>
      <c r="T31" s="216">
        <v>0</v>
      </c>
      <c r="U31" s="216">
        <v>3.8</v>
      </c>
      <c r="V31" s="216">
        <v>0.23</v>
      </c>
      <c r="W31" s="216">
        <v>0.46</v>
      </c>
      <c r="X31" s="216">
        <v>1.61</v>
      </c>
      <c r="Y31" s="216">
        <v>0</v>
      </c>
      <c r="Z31" s="216">
        <v>1.37</v>
      </c>
      <c r="AA31" s="216">
        <v>0.86</v>
      </c>
      <c r="AB31" s="216">
        <v>0</v>
      </c>
      <c r="AC31" s="216">
        <v>0.3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12.13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7.41</v>
      </c>
      <c r="D32" s="216">
        <v>0.97</v>
      </c>
      <c r="E32" s="216">
        <v>0</v>
      </c>
      <c r="F32" s="216">
        <v>0</v>
      </c>
      <c r="G32" s="216">
        <v>18.989999999999998</v>
      </c>
      <c r="H32" s="216">
        <v>0</v>
      </c>
      <c r="I32" s="216">
        <v>22.87</v>
      </c>
      <c r="J32" s="216">
        <v>1.68</v>
      </c>
      <c r="K32" s="216">
        <v>9.4</v>
      </c>
      <c r="L32" s="216">
        <v>271.77999999999997</v>
      </c>
      <c r="M32" s="216">
        <v>1</v>
      </c>
      <c r="N32" s="216">
        <v>1.29</v>
      </c>
      <c r="O32" s="216">
        <v>0</v>
      </c>
      <c r="P32" s="216">
        <v>1.52</v>
      </c>
      <c r="Q32" s="216">
        <v>3.76</v>
      </c>
      <c r="R32" s="216">
        <v>0.46</v>
      </c>
      <c r="S32" s="216">
        <v>5.62</v>
      </c>
      <c r="T32" s="216">
        <v>0</v>
      </c>
      <c r="U32" s="216">
        <v>3.8</v>
      </c>
      <c r="V32" s="216">
        <v>0.23</v>
      </c>
      <c r="W32" s="216">
        <v>0.46</v>
      </c>
      <c r="X32" s="216">
        <v>1.61</v>
      </c>
      <c r="Y32" s="216">
        <v>0</v>
      </c>
      <c r="Z32" s="216">
        <v>1.37</v>
      </c>
      <c r="AA32" s="216">
        <v>0.86</v>
      </c>
      <c r="AB32" s="216">
        <v>0</v>
      </c>
      <c r="AC32" s="216">
        <v>0.3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12.13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7.41</v>
      </c>
      <c r="D33" s="216">
        <v>0.97</v>
      </c>
      <c r="E33" s="216">
        <v>0</v>
      </c>
      <c r="F33" s="216">
        <v>0</v>
      </c>
      <c r="G33" s="216">
        <v>18.989999999999998</v>
      </c>
      <c r="H33" s="216">
        <v>0</v>
      </c>
      <c r="I33" s="216">
        <v>22.87</v>
      </c>
      <c r="J33" s="216">
        <v>1.68</v>
      </c>
      <c r="K33" s="216">
        <v>4.47</v>
      </c>
      <c r="L33" s="216">
        <v>271.77999999999997</v>
      </c>
      <c r="M33" s="216">
        <v>1</v>
      </c>
      <c r="N33" s="216">
        <v>1.29</v>
      </c>
      <c r="O33" s="216">
        <v>0</v>
      </c>
      <c r="P33" s="216">
        <v>1.52</v>
      </c>
      <c r="Q33" s="216">
        <v>3.37</v>
      </c>
      <c r="R33" s="216">
        <v>0</v>
      </c>
      <c r="S33" s="216">
        <v>4.26</v>
      </c>
      <c r="T33" s="216">
        <v>0</v>
      </c>
      <c r="U33" s="216">
        <v>3.8</v>
      </c>
      <c r="V33" s="216">
        <v>0.23</v>
      </c>
      <c r="W33" s="216">
        <v>0.46</v>
      </c>
      <c r="X33" s="216">
        <v>1.61</v>
      </c>
      <c r="Y33" s="216">
        <v>0</v>
      </c>
      <c r="Z33" s="216">
        <v>1.37</v>
      </c>
      <c r="AA33" s="216">
        <v>0.86</v>
      </c>
      <c r="AB33" s="216">
        <v>0</v>
      </c>
      <c r="AC33" s="216">
        <v>0.3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12.13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7.41</v>
      </c>
      <c r="D34" s="216">
        <v>0.97</v>
      </c>
      <c r="E34" s="216">
        <v>0</v>
      </c>
      <c r="F34" s="216">
        <v>0</v>
      </c>
      <c r="G34" s="216">
        <v>18.989999999999998</v>
      </c>
      <c r="H34" s="216">
        <v>0</v>
      </c>
      <c r="I34" s="216">
        <v>22.87</v>
      </c>
      <c r="J34" s="216">
        <v>1.68</v>
      </c>
      <c r="K34" s="216">
        <v>4.47</v>
      </c>
      <c r="L34" s="216">
        <v>271.77999999999997</v>
      </c>
      <c r="M34" s="216">
        <v>1</v>
      </c>
      <c r="N34" s="216">
        <v>1.29</v>
      </c>
      <c r="O34" s="216">
        <v>0</v>
      </c>
      <c r="P34" s="216">
        <v>1.52</v>
      </c>
      <c r="Q34" s="216">
        <v>3.37</v>
      </c>
      <c r="R34" s="216">
        <v>0</v>
      </c>
      <c r="S34" s="216">
        <v>4.26</v>
      </c>
      <c r="T34" s="216">
        <v>0</v>
      </c>
      <c r="U34" s="216">
        <v>3.8</v>
      </c>
      <c r="V34" s="216">
        <v>0.23</v>
      </c>
      <c r="W34" s="216">
        <v>0.46</v>
      </c>
      <c r="X34" s="216">
        <v>1.61</v>
      </c>
      <c r="Y34" s="216">
        <v>0</v>
      </c>
      <c r="Z34" s="216">
        <v>1.37</v>
      </c>
      <c r="AA34" s="216">
        <v>0.86</v>
      </c>
      <c r="AB34" s="216">
        <v>0</v>
      </c>
      <c r="AC34" s="216">
        <v>0.3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12.13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7.41</v>
      </c>
      <c r="D35" s="216">
        <v>0.97</v>
      </c>
      <c r="E35" s="216">
        <v>0</v>
      </c>
      <c r="F35" s="216">
        <v>0</v>
      </c>
      <c r="G35" s="216">
        <v>18.989999999999998</v>
      </c>
      <c r="H35" s="216">
        <v>0</v>
      </c>
      <c r="I35" s="216">
        <v>22.87</v>
      </c>
      <c r="J35" s="216">
        <v>1.68</v>
      </c>
      <c r="K35" s="216">
        <v>4.47</v>
      </c>
      <c r="L35" s="216">
        <v>269.38</v>
      </c>
      <c r="M35" s="216">
        <v>1</v>
      </c>
      <c r="N35" s="216">
        <v>1.29</v>
      </c>
      <c r="O35" s="216">
        <v>0</v>
      </c>
      <c r="P35" s="216">
        <v>1.52</v>
      </c>
      <c r="Q35" s="216">
        <v>3.37</v>
      </c>
      <c r="R35" s="216">
        <v>0.46</v>
      </c>
      <c r="S35" s="216">
        <v>4.26</v>
      </c>
      <c r="T35" s="216">
        <v>0</v>
      </c>
      <c r="U35" s="216">
        <v>3.8</v>
      </c>
      <c r="V35" s="216">
        <v>0.23</v>
      </c>
      <c r="W35" s="216">
        <v>0</v>
      </c>
      <c r="X35" s="216">
        <v>1.61</v>
      </c>
      <c r="Y35" s="216">
        <v>0</v>
      </c>
      <c r="Z35" s="216">
        <v>1.37</v>
      </c>
      <c r="AA35" s="216">
        <v>0.86</v>
      </c>
      <c r="AB35" s="216">
        <v>0</v>
      </c>
      <c r="AC35" s="216">
        <v>0.3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10.89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7.41</v>
      </c>
      <c r="D36" s="216">
        <v>0.97</v>
      </c>
      <c r="E36" s="216">
        <v>0</v>
      </c>
      <c r="F36" s="216">
        <v>0</v>
      </c>
      <c r="G36" s="216">
        <v>18.989999999999998</v>
      </c>
      <c r="H36" s="216">
        <v>0</v>
      </c>
      <c r="I36" s="216">
        <v>22.87</v>
      </c>
      <c r="J36" s="216">
        <v>1.68</v>
      </c>
      <c r="K36" s="216">
        <v>4.47</v>
      </c>
      <c r="L36" s="216">
        <v>269.38</v>
      </c>
      <c r="M36" s="216">
        <v>1</v>
      </c>
      <c r="N36" s="216">
        <v>1.29</v>
      </c>
      <c r="O36" s="216">
        <v>0</v>
      </c>
      <c r="P36" s="216">
        <v>1.52</v>
      </c>
      <c r="Q36" s="216">
        <v>3.37</v>
      </c>
      <c r="R36" s="216">
        <v>0.46</v>
      </c>
      <c r="S36" s="216">
        <v>4.26</v>
      </c>
      <c r="T36" s="216">
        <v>0</v>
      </c>
      <c r="U36" s="216">
        <v>3.8</v>
      </c>
      <c r="V36" s="216">
        <v>0.23</v>
      </c>
      <c r="W36" s="216">
        <v>0.45</v>
      </c>
      <c r="X36" s="216">
        <v>1.61</v>
      </c>
      <c r="Y36" s="216">
        <v>0</v>
      </c>
      <c r="Z36" s="216">
        <v>1.37</v>
      </c>
      <c r="AA36" s="216">
        <v>0.86</v>
      </c>
      <c r="AB36" s="216">
        <v>0</v>
      </c>
      <c r="AC36" s="216">
        <v>0.3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10.89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7.41</v>
      </c>
      <c r="D37" s="216">
        <v>0.97</v>
      </c>
      <c r="E37" s="216">
        <v>0</v>
      </c>
      <c r="F37" s="216">
        <v>0</v>
      </c>
      <c r="G37" s="216">
        <v>18.989999999999998</v>
      </c>
      <c r="H37" s="216">
        <v>0</v>
      </c>
      <c r="I37" s="216">
        <v>22.87</v>
      </c>
      <c r="J37" s="216">
        <v>1.68</v>
      </c>
      <c r="K37" s="216">
        <v>4.47</v>
      </c>
      <c r="L37" s="216">
        <v>269.38</v>
      </c>
      <c r="M37" s="216">
        <v>1</v>
      </c>
      <c r="N37" s="216">
        <v>1.29</v>
      </c>
      <c r="O37" s="216">
        <v>0</v>
      </c>
      <c r="P37" s="216">
        <v>1.52</v>
      </c>
      <c r="Q37" s="216">
        <v>3.49</v>
      </c>
      <c r="R37" s="216">
        <v>0.46</v>
      </c>
      <c r="S37" s="216">
        <v>4.26</v>
      </c>
      <c r="T37" s="216">
        <v>0</v>
      </c>
      <c r="U37" s="216">
        <v>3.8</v>
      </c>
      <c r="V37" s="216">
        <v>0.23</v>
      </c>
      <c r="W37" s="216">
        <v>0.45</v>
      </c>
      <c r="X37" s="216">
        <v>1.61</v>
      </c>
      <c r="Y37" s="216">
        <v>0</v>
      </c>
      <c r="Z37" s="216">
        <v>1.37</v>
      </c>
      <c r="AA37" s="216">
        <v>0.86</v>
      </c>
      <c r="AB37" s="216">
        <v>0</v>
      </c>
      <c r="AC37" s="216">
        <v>0.3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10.89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7.41</v>
      </c>
      <c r="D38" s="216">
        <v>0.97</v>
      </c>
      <c r="E38" s="216">
        <v>0</v>
      </c>
      <c r="F38" s="216">
        <v>0</v>
      </c>
      <c r="G38" s="216">
        <v>18.989999999999998</v>
      </c>
      <c r="H38" s="216">
        <v>0</v>
      </c>
      <c r="I38" s="216">
        <v>22.87</v>
      </c>
      <c r="J38" s="216">
        <v>1.68</v>
      </c>
      <c r="K38" s="216">
        <v>4.47</v>
      </c>
      <c r="L38" s="216">
        <v>269.38</v>
      </c>
      <c r="M38" s="216">
        <v>1</v>
      </c>
      <c r="N38" s="216">
        <v>1.29</v>
      </c>
      <c r="O38" s="216">
        <v>0</v>
      </c>
      <c r="P38" s="216">
        <v>1.52</v>
      </c>
      <c r="Q38" s="216">
        <v>3.49</v>
      </c>
      <c r="R38" s="216">
        <v>7.96</v>
      </c>
      <c r="S38" s="216">
        <v>4.26</v>
      </c>
      <c r="T38" s="216">
        <v>0</v>
      </c>
      <c r="U38" s="216">
        <v>3.8</v>
      </c>
      <c r="V38" s="216">
        <v>4.43</v>
      </c>
      <c r="W38" s="216">
        <v>7.94</v>
      </c>
      <c r="X38" s="216">
        <v>30.79</v>
      </c>
      <c r="Y38" s="216">
        <v>0</v>
      </c>
      <c r="Z38" s="216">
        <v>19.68</v>
      </c>
      <c r="AA38" s="216">
        <v>16.489999999999998</v>
      </c>
      <c r="AB38" s="216">
        <v>0</v>
      </c>
      <c r="AC38" s="216">
        <v>0.3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10.89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7.41</v>
      </c>
      <c r="D39" s="216">
        <v>0.97</v>
      </c>
      <c r="E39" s="216">
        <v>0</v>
      </c>
      <c r="F39" s="216">
        <v>0</v>
      </c>
      <c r="G39" s="216">
        <v>18.989999999999998</v>
      </c>
      <c r="H39" s="216">
        <v>0</v>
      </c>
      <c r="I39" s="216">
        <v>22.54</v>
      </c>
      <c r="J39" s="216">
        <v>1.68</v>
      </c>
      <c r="K39" s="216">
        <v>4.4800000000000004</v>
      </c>
      <c r="L39" s="216">
        <v>271.77999999999997</v>
      </c>
      <c r="M39" s="216">
        <v>1</v>
      </c>
      <c r="N39" s="216">
        <v>1.29</v>
      </c>
      <c r="O39" s="216">
        <v>0</v>
      </c>
      <c r="P39" s="216">
        <v>1.52</v>
      </c>
      <c r="Q39" s="216">
        <v>3.49</v>
      </c>
      <c r="R39" s="216">
        <v>8.52</v>
      </c>
      <c r="S39" s="216">
        <v>4.28</v>
      </c>
      <c r="T39" s="216">
        <v>0</v>
      </c>
      <c r="U39" s="216">
        <v>3.8</v>
      </c>
      <c r="V39" s="216">
        <v>4.43</v>
      </c>
      <c r="W39" s="216">
        <v>7.94</v>
      </c>
      <c r="X39" s="216">
        <v>30.79</v>
      </c>
      <c r="Y39" s="216">
        <v>0</v>
      </c>
      <c r="Z39" s="216">
        <v>29.05</v>
      </c>
      <c r="AA39" s="216">
        <v>16.489999999999998</v>
      </c>
      <c r="AB39" s="216">
        <v>0</v>
      </c>
      <c r="AC39" s="216">
        <v>0.3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9.81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7.41</v>
      </c>
      <c r="D40" s="216">
        <v>0.97</v>
      </c>
      <c r="E40" s="216">
        <v>0</v>
      </c>
      <c r="F40" s="216">
        <v>0</v>
      </c>
      <c r="G40" s="216">
        <v>18.989999999999998</v>
      </c>
      <c r="H40" s="216">
        <v>0</v>
      </c>
      <c r="I40" s="216">
        <v>22.54</v>
      </c>
      <c r="J40" s="216">
        <v>1.68</v>
      </c>
      <c r="K40" s="216">
        <v>4.4800000000000004</v>
      </c>
      <c r="L40" s="216">
        <v>271.77999999999997</v>
      </c>
      <c r="M40" s="216">
        <v>1</v>
      </c>
      <c r="N40" s="216">
        <v>1.29</v>
      </c>
      <c r="O40" s="216">
        <v>0</v>
      </c>
      <c r="P40" s="216">
        <v>1.52</v>
      </c>
      <c r="Q40" s="216">
        <v>3.49</v>
      </c>
      <c r="R40" s="216">
        <v>8.52</v>
      </c>
      <c r="S40" s="216">
        <v>4.28</v>
      </c>
      <c r="T40" s="216">
        <v>0</v>
      </c>
      <c r="U40" s="216">
        <v>3.8</v>
      </c>
      <c r="V40" s="216">
        <v>4.43</v>
      </c>
      <c r="W40" s="216">
        <v>7.94</v>
      </c>
      <c r="X40" s="216">
        <v>30.79</v>
      </c>
      <c r="Y40" s="216">
        <v>0</v>
      </c>
      <c r="Z40" s="216">
        <v>29.05</v>
      </c>
      <c r="AA40" s="216">
        <v>16.489999999999998</v>
      </c>
      <c r="AB40" s="216">
        <v>0</v>
      </c>
      <c r="AC40" s="216">
        <v>0.3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9.81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7.41</v>
      </c>
      <c r="D41" s="216">
        <v>0.97</v>
      </c>
      <c r="E41" s="216">
        <v>0</v>
      </c>
      <c r="F41" s="216">
        <v>0</v>
      </c>
      <c r="G41" s="216">
        <v>18.989999999999998</v>
      </c>
      <c r="H41" s="216">
        <v>0</v>
      </c>
      <c r="I41" s="216">
        <v>22.54</v>
      </c>
      <c r="J41" s="216">
        <v>1.68</v>
      </c>
      <c r="K41" s="216">
        <v>4.4800000000000004</v>
      </c>
      <c r="L41" s="216">
        <v>271.77999999999997</v>
      </c>
      <c r="M41" s="216">
        <v>1</v>
      </c>
      <c r="N41" s="216">
        <v>1.29</v>
      </c>
      <c r="O41" s="216">
        <v>0</v>
      </c>
      <c r="P41" s="216">
        <v>1.37</v>
      </c>
      <c r="Q41" s="216">
        <v>3.49</v>
      </c>
      <c r="R41" s="216">
        <v>8.52</v>
      </c>
      <c r="S41" s="216">
        <v>4.28</v>
      </c>
      <c r="T41" s="216">
        <v>0</v>
      </c>
      <c r="U41" s="216">
        <v>3.8</v>
      </c>
      <c r="V41" s="216">
        <v>4.43</v>
      </c>
      <c r="W41" s="216">
        <v>7.94</v>
      </c>
      <c r="X41" s="216">
        <v>30.79</v>
      </c>
      <c r="Y41" s="216">
        <v>0</v>
      </c>
      <c r="Z41" s="216">
        <v>29.2</v>
      </c>
      <c r="AA41" s="216">
        <v>16.489999999999998</v>
      </c>
      <c r="AB41" s="216">
        <v>0</v>
      </c>
      <c r="AC41" s="216">
        <v>0.3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9.81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7.41</v>
      </c>
      <c r="D42" s="216">
        <v>0.97</v>
      </c>
      <c r="E42" s="216">
        <v>0</v>
      </c>
      <c r="F42" s="216">
        <v>0</v>
      </c>
      <c r="G42" s="216">
        <v>18.989999999999998</v>
      </c>
      <c r="H42" s="216">
        <v>0</v>
      </c>
      <c r="I42" s="216">
        <v>22.54</v>
      </c>
      <c r="J42" s="216">
        <v>1.68</v>
      </c>
      <c r="K42" s="216">
        <v>4.4800000000000004</v>
      </c>
      <c r="L42" s="216">
        <v>271.77999999999997</v>
      </c>
      <c r="M42" s="216">
        <v>1</v>
      </c>
      <c r="N42" s="216">
        <v>1.29</v>
      </c>
      <c r="O42" s="216">
        <v>0</v>
      </c>
      <c r="P42" s="216">
        <v>1.36</v>
      </c>
      <c r="Q42" s="216">
        <v>3.49</v>
      </c>
      <c r="R42" s="216">
        <v>8.52</v>
      </c>
      <c r="S42" s="216">
        <v>4.28</v>
      </c>
      <c r="T42" s="216">
        <v>0</v>
      </c>
      <c r="U42" s="216">
        <v>3.8</v>
      </c>
      <c r="V42" s="216">
        <v>4.43</v>
      </c>
      <c r="W42" s="216">
        <v>7.94</v>
      </c>
      <c r="X42" s="216">
        <v>30.79</v>
      </c>
      <c r="Y42" s="216">
        <v>0</v>
      </c>
      <c r="Z42" s="216">
        <v>29.2</v>
      </c>
      <c r="AA42" s="216">
        <v>16.489999999999998</v>
      </c>
      <c r="AB42" s="216">
        <v>0</v>
      </c>
      <c r="AC42" s="216">
        <v>0.3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9.81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7.41</v>
      </c>
      <c r="D43" s="216">
        <v>0.97</v>
      </c>
      <c r="E43" s="216">
        <v>0</v>
      </c>
      <c r="F43" s="216">
        <v>0</v>
      </c>
      <c r="G43" s="216">
        <v>18.989999999999998</v>
      </c>
      <c r="H43" s="216">
        <v>0</v>
      </c>
      <c r="I43" s="216">
        <v>22.54</v>
      </c>
      <c r="J43" s="216">
        <v>1.68</v>
      </c>
      <c r="K43" s="216">
        <v>4.4800000000000004</v>
      </c>
      <c r="L43" s="216">
        <v>271.77999999999997</v>
      </c>
      <c r="M43" s="216">
        <v>1</v>
      </c>
      <c r="N43" s="216">
        <v>1.29</v>
      </c>
      <c r="O43" s="216">
        <v>0</v>
      </c>
      <c r="P43" s="216">
        <v>1.36</v>
      </c>
      <c r="Q43" s="216">
        <v>3.69</v>
      </c>
      <c r="R43" s="216">
        <v>8.52</v>
      </c>
      <c r="S43" s="216">
        <v>4.28</v>
      </c>
      <c r="T43" s="216">
        <v>0</v>
      </c>
      <c r="U43" s="216">
        <v>3.8</v>
      </c>
      <c r="V43" s="216">
        <v>4.43</v>
      </c>
      <c r="W43" s="216">
        <v>7.94</v>
      </c>
      <c r="X43" s="216">
        <v>30.79</v>
      </c>
      <c r="Y43" s="216">
        <v>0</v>
      </c>
      <c r="Z43" s="216">
        <v>29.2</v>
      </c>
      <c r="AA43" s="216">
        <v>16.489999999999998</v>
      </c>
      <c r="AB43" s="216">
        <v>0</v>
      </c>
      <c r="AC43" s="216">
        <v>0.3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9.81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7.41</v>
      </c>
      <c r="D44" s="216">
        <v>0.97</v>
      </c>
      <c r="E44" s="216">
        <v>0</v>
      </c>
      <c r="F44" s="216">
        <v>0</v>
      </c>
      <c r="G44" s="216">
        <v>18.989999999999998</v>
      </c>
      <c r="H44" s="216">
        <v>0</v>
      </c>
      <c r="I44" s="216">
        <v>22.54</v>
      </c>
      <c r="J44" s="216">
        <v>1.68</v>
      </c>
      <c r="K44" s="216">
        <v>4.4800000000000004</v>
      </c>
      <c r="L44" s="216">
        <v>271.77999999999997</v>
      </c>
      <c r="M44" s="216">
        <v>1</v>
      </c>
      <c r="N44" s="216">
        <v>1.29</v>
      </c>
      <c r="O44" s="216">
        <v>0</v>
      </c>
      <c r="P44" s="216">
        <v>1.36</v>
      </c>
      <c r="Q44" s="216">
        <v>3.69</v>
      </c>
      <c r="R44" s="216">
        <v>8.52</v>
      </c>
      <c r="S44" s="216">
        <v>4.28</v>
      </c>
      <c r="T44" s="216">
        <v>0</v>
      </c>
      <c r="U44" s="216">
        <v>3.8</v>
      </c>
      <c r="V44" s="216">
        <v>4.43</v>
      </c>
      <c r="W44" s="216">
        <v>7.94</v>
      </c>
      <c r="X44" s="216">
        <v>30.79</v>
      </c>
      <c r="Y44" s="216">
        <v>0</v>
      </c>
      <c r="Z44" s="216">
        <v>29.2</v>
      </c>
      <c r="AA44" s="216">
        <v>16.489999999999998</v>
      </c>
      <c r="AB44" s="216">
        <v>0</v>
      </c>
      <c r="AC44" s="216">
        <v>0.3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9.81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7.41</v>
      </c>
      <c r="D45" s="216">
        <v>0.97</v>
      </c>
      <c r="E45" s="216">
        <v>0</v>
      </c>
      <c r="F45" s="216">
        <v>0</v>
      </c>
      <c r="G45" s="216">
        <v>18.989999999999998</v>
      </c>
      <c r="H45" s="216">
        <v>0</v>
      </c>
      <c r="I45" s="216">
        <v>22.54</v>
      </c>
      <c r="J45" s="216">
        <v>1.68</v>
      </c>
      <c r="K45" s="216">
        <v>4.4800000000000004</v>
      </c>
      <c r="L45" s="216">
        <v>271.77999999999997</v>
      </c>
      <c r="M45" s="216">
        <v>1</v>
      </c>
      <c r="N45" s="216">
        <v>1.29</v>
      </c>
      <c r="O45" s="216">
        <v>0</v>
      </c>
      <c r="P45" s="216">
        <v>1.36</v>
      </c>
      <c r="Q45" s="216">
        <v>3.69</v>
      </c>
      <c r="R45" s="216">
        <v>8.52</v>
      </c>
      <c r="S45" s="216">
        <v>4.28</v>
      </c>
      <c r="T45" s="216">
        <v>0</v>
      </c>
      <c r="U45" s="216">
        <v>3.8</v>
      </c>
      <c r="V45" s="216">
        <v>4.43</v>
      </c>
      <c r="W45" s="216">
        <v>7.94</v>
      </c>
      <c r="X45" s="216">
        <v>30.79</v>
      </c>
      <c r="Y45" s="216">
        <v>0</v>
      </c>
      <c r="Z45" s="216">
        <v>29.2</v>
      </c>
      <c r="AA45" s="216">
        <v>16.489999999999998</v>
      </c>
      <c r="AB45" s="216">
        <v>0</v>
      </c>
      <c r="AC45" s="216">
        <v>0.3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9.81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7.41</v>
      </c>
      <c r="D46" s="216">
        <v>0.97</v>
      </c>
      <c r="E46" s="216">
        <v>0</v>
      </c>
      <c r="F46" s="216">
        <v>0</v>
      </c>
      <c r="G46" s="216">
        <v>18.989999999999998</v>
      </c>
      <c r="H46" s="216">
        <v>0</v>
      </c>
      <c r="I46" s="216">
        <v>22.54</v>
      </c>
      <c r="J46" s="216">
        <v>1.68</v>
      </c>
      <c r="K46" s="216">
        <v>4.4800000000000004</v>
      </c>
      <c r="L46" s="216">
        <v>271.77999999999997</v>
      </c>
      <c r="M46" s="216">
        <v>1</v>
      </c>
      <c r="N46" s="216">
        <v>1.29</v>
      </c>
      <c r="O46" s="216">
        <v>0</v>
      </c>
      <c r="P46" s="216">
        <v>1.36</v>
      </c>
      <c r="Q46" s="216">
        <v>3.69</v>
      </c>
      <c r="R46" s="216">
        <v>8.52</v>
      </c>
      <c r="S46" s="216">
        <v>4.28</v>
      </c>
      <c r="T46" s="216">
        <v>0</v>
      </c>
      <c r="U46" s="216">
        <v>3.8</v>
      </c>
      <c r="V46" s="216">
        <v>4.43</v>
      </c>
      <c r="W46" s="216">
        <v>7.94</v>
      </c>
      <c r="X46" s="216">
        <v>30.79</v>
      </c>
      <c r="Y46" s="216">
        <v>0</v>
      </c>
      <c r="Z46" s="216">
        <v>29.2</v>
      </c>
      <c r="AA46" s="216">
        <v>16.489999999999998</v>
      </c>
      <c r="AB46" s="216">
        <v>0</v>
      </c>
      <c r="AC46" s="216">
        <v>0.3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9.81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7.41</v>
      </c>
      <c r="D47" s="216">
        <v>0.97</v>
      </c>
      <c r="E47" s="216">
        <v>0</v>
      </c>
      <c r="F47" s="216">
        <v>0</v>
      </c>
      <c r="G47" s="216">
        <v>18.989999999999998</v>
      </c>
      <c r="H47" s="216">
        <v>0</v>
      </c>
      <c r="I47" s="216">
        <v>22.54</v>
      </c>
      <c r="J47" s="216">
        <v>1.68</v>
      </c>
      <c r="K47" s="216">
        <v>4.4800000000000004</v>
      </c>
      <c r="L47" s="216">
        <v>271.77999999999997</v>
      </c>
      <c r="M47" s="216">
        <v>1</v>
      </c>
      <c r="N47" s="216">
        <v>1.29</v>
      </c>
      <c r="O47" s="216">
        <v>0</v>
      </c>
      <c r="P47" s="216">
        <v>1.36</v>
      </c>
      <c r="Q47" s="216">
        <v>3.69</v>
      </c>
      <c r="R47" s="216">
        <v>8.52</v>
      </c>
      <c r="S47" s="216">
        <v>4.28</v>
      </c>
      <c r="T47" s="216">
        <v>0</v>
      </c>
      <c r="U47" s="216">
        <v>3.8</v>
      </c>
      <c r="V47" s="216">
        <v>4.43</v>
      </c>
      <c r="W47" s="216">
        <v>7.94</v>
      </c>
      <c r="X47" s="216">
        <v>30.79</v>
      </c>
      <c r="Y47" s="216">
        <v>0</v>
      </c>
      <c r="Z47" s="216">
        <v>29.2</v>
      </c>
      <c r="AA47" s="216">
        <v>16.489999999999998</v>
      </c>
      <c r="AB47" s="216">
        <v>0</v>
      </c>
      <c r="AC47" s="216">
        <v>0.3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9.81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7.41</v>
      </c>
      <c r="D48" s="216">
        <v>0.97</v>
      </c>
      <c r="E48" s="216">
        <v>0</v>
      </c>
      <c r="F48" s="216">
        <v>0</v>
      </c>
      <c r="G48" s="216">
        <v>18.989999999999998</v>
      </c>
      <c r="H48" s="216">
        <v>0</v>
      </c>
      <c r="I48" s="216">
        <v>22.54</v>
      </c>
      <c r="J48" s="216">
        <v>1.68</v>
      </c>
      <c r="K48" s="216">
        <v>4.4800000000000004</v>
      </c>
      <c r="L48" s="216">
        <v>271.77999999999997</v>
      </c>
      <c r="M48" s="216">
        <v>1</v>
      </c>
      <c r="N48" s="216">
        <v>1.29</v>
      </c>
      <c r="O48" s="216">
        <v>0</v>
      </c>
      <c r="P48" s="216">
        <v>1.36</v>
      </c>
      <c r="Q48" s="216">
        <v>3.69</v>
      </c>
      <c r="R48" s="216">
        <v>8.52</v>
      </c>
      <c r="S48" s="216">
        <v>4.28</v>
      </c>
      <c r="T48" s="216">
        <v>0</v>
      </c>
      <c r="U48" s="216">
        <v>3.8</v>
      </c>
      <c r="V48" s="216">
        <v>4.43</v>
      </c>
      <c r="W48" s="216">
        <v>7.94</v>
      </c>
      <c r="X48" s="216">
        <v>30.79</v>
      </c>
      <c r="Y48" s="216">
        <v>0</v>
      </c>
      <c r="Z48" s="216">
        <v>29.2</v>
      </c>
      <c r="AA48" s="216">
        <v>16.489999999999998</v>
      </c>
      <c r="AB48" s="216">
        <v>0</v>
      </c>
      <c r="AC48" s="216">
        <v>0.3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9.81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7.41</v>
      </c>
      <c r="D49" s="216">
        <v>0.97</v>
      </c>
      <c r="E49" s="216">
        <v>0</v>
      </c>
      <c r="F49" s="216">
        <v>0</v>
      </c>
      <c r="G49" s="216">
        <v>18.989999999999998</v>
      </c>
      <c r="H49" s="216">
        <v>0</v>
      </c>
      <c r="I49" s="216">
        <v>22.54</v>
      </c>
      <c r="J49" s="216">
        <v>1.68</v>
      </c>
      <c r="K49" s="216">
        <v>4.47</v>
      </c>
      <c r="L49" s="216">
        <v>271.77999999999997</v>
      </c>
      <c r="M49" s="216">
        <v>1</v>
      </c>
      <c r="N49" s="216">
        <v>1.29</v>
      </c>
      <c r="O49" s="216">
        <v>0</v>
      </c>
      <c r="P49" s="216">
        <v>1.59</v>
      </c>
      <c r="Q49" s="216">
        <v>3.41</v>
      </c>
      <c r="R49" s="216">
        <v>7.04</v>
      </c>
      <c r="S49" s="216">
        <v>4.26</v>
      </c>
      <c r="T49" s="216">
        <v>0</v>
      </c>
      <c r="U49" s="216">
        <v>3.8</v>
      </c>
      <c r="V49" s="216">
        <v>4.43</v>
      </c>
      <c r="W49" s="216">
        <v>7.94</v>
      </c>
      <c r="X49" s="216">
        <v>30.79</v>
      </c>
      <c r="Y49" s="216">
        <v>0</v>
      </c>
      <c r="Z49" s="216">
        <v>29.2</v>
      </c>
      <c r="AA49" s="216">
        <v>16.489999999999998</v>
      </c>
      <c r="AB49" s="216">
        <v>0</v>
      </c>
      <c r="AC49" s="216">
        <v>0.3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9.81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7.41</v>
      </c>
      <c r="D50" s="216">
        <v>0.97</v>
      </c>
      <c r="E50" s="216">
        <v>0</v>
      </c>
      <c r="F50" s="216">
        <v>0</v>
      </c>
      <c r="G50" s="216">
        <v>18.989999999999998</v>
      </c>
      <c r="H50" s="216">
        <v>0</v>
      </c>
      <c r="I50" s="216">
        <v>22.54</v>
      </c>
      <c r="J50" s="216">
        <v>1.68</v>
      </c>
      <c r="K50" s="216">
        <v>4.47</v>
      </c>
      <c r="L50" s="216">
        <v>271.77999999999997</v>
      </c>
      <c r="M50" s="216">
        <v>1</v>
      </c>
      <c r="N50" s="216">
        <v>1.29</v>
      </c>
      <c r="O50" s="216">
        <v>0</v>
      </c>
      <c r="P50" s="216">
        <v>1.59</v>
      </c>
      <c r="Q50" s="216">
        <v>3.41</v>
      </c>
      <c r="R50" s="216">
        <v>7.04</v>
      </c>
      <c r="S50" s="216">
        <v>4.26</v>
      </c>
      <c r="T50" s="216">
        <v>0</v>
      </c>
      <c r="U50" s="216">
        <v>3.8</v>
      </c>
      <c r="V50" s="216">
        <v>4.43</v>
      </c>
      <c r="W50" s="216">
        <v>7.94</v>
      </c>
      <c r="X50" s="216">
        <v>30.79</v>
      </c>
      <c r="Y50" s="216">
        <v>0</v>
      </c>
      <c r="Z50" s="216">
        <v>29.2</v>
      </c>
      <c r="AA50" s="216">
        <v>16.489999999999998</v>
      </c>
      <c r="AB50" s="216">
        <v>0</v>
      </c>
      <c r="AC50" s="216">
        <v>0.3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9.81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7.41</v>
      </c>
      <c r="D51" s="216">
        <v>0.97</v>
      </c>
      <c r="E51" s="216">
        <v>0</v>
      </c>
      <c r="F51" s="216">
        <v>0</v>
      </c>
      <c r="G51" s="216">
        <v>18.989999999999998</v>
      </c>
      <c r="H51" s="216">
        <v>0</v>
      </c>
      <c r="I51" s="216">
        <v>21.86</v>
      </c>
      <c r="J51" s="216">
        <v>1.68</v>
      </c>
      <c r="K51" s="216">
        <v>4.47</v>
      </c>
      <c r="L51" s="216">
        <v>271.77999999999997</v>
      </c>
      <c r="M51" s="216">
        <v>1</v>
      </c>
      <c r="N51" s="216">
        <v>1.29</v>
      </c>
      <c r="O51" s="216">
        <v>0</v>
      </c>
      <c r="P51" s="216">
        <v>1.36</v>
      </c>
      <c r="Q51" s="216">
        <v>3.32</v>
      </c>
      <c r="R51" s="216">
        <v>11.08</v>
      </c>
      <c r="S51" s="216">
        <v>4.1500000000000004</v>
      </c>
      <c r="T51" s="216">
        <v>0</v>
      </c>
      <c r="U51" s="216">
        <v>3.8</v>
      </c>
      <c r="V51" s="216">
        <v>4.43</v>
      </c>
      <c r="W51" s="216">
        <v>7.94</v>
      </c>
      <c r="X51" s="216">
        <v>30.79</v>
      </c>
      <c r="Y51" s="216">
        <v>0</v>
      </c>
      <c r="Z51" s="216">
        <v>29.83</v>
      </c>
      <c r="AA51" s="216">
        <v>16.489999999999998</v>
      </c>
      <c r="AB51" s="216">
        <v>0</v>
      </c>
      <c r="AC51" s="216">
        <v>0.3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8.7200000000000006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7.41</v>
      </c>
      <c r="D52" s="216">
        <v>0.97</v>
      </c>
      <c r="E52" s="216">
        <v>0</v>
      </c>
      <c r="F52" s="216">
        <v>0</v>
      </c>
      <c r="G52" s="216">
        <v>18.989999999999998</v>
      </c>
      <c r="H52" s="216">
        <v>0</v>
      </c>
      <c r="I52" s="216">
        <v>21.86</v>
      </c>
      <c r="J52" s="216">
        <v>1.68</v>
      </c>
      <c r="K52" s="216">
        <v>4.47</v>
      </c>
      <c r="L52" s="216">
        <v>271.77999999999997</v>
      </c>
      <c r="M52" s="216">
        <v>1</v>
      </c>
      <c r="N52" s="216">
        <v>1.29</v>
      </c>
      <c r="O52" s="216">
        <v>0</v>
      </c>
      <c r="P52" s="216">
        <v>1.36</v>
      </c>
      <c r="Q52" s="216">
        <v>3.32</v>
      </c>
      <c r="R52" s="216">
        <v>11.08</v>
      </c>
      <c r="S52" s="216">
        <v>4.1500000000000004</v>
      </c>
      <c r="T52" s="216">
        <v>0</v>
      </c>
      <c r="U52" s="216">
        <v>3.8</v>
      </c>
      <c r="V52" s="216">
        <v>4.43</v>
      </c>
      <c r="W52" s="216">
        <v>7.94</v>
      </c>
      <c r="X52" s="216">
        <v>30.79</v>
      </c>
      <c r="Y52" s="216">
        <v>0</v>
      </c>
      <c r="Z52" s="216">
        <v>29.2</v>
      </c>
      <c r="AA52" s="216">
        <v>16.489999999999998</v>
      </c>
      <c r="AB52" s="216">
        <v>0</v>
      </c>
      <c r="AC52" s="216">
        <v>0.3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8.7200000000000006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7.41</v>
      </c>
      <c r="D53" s="216">
        <v>0.97</v>
      </c>
      <c r="E53" s="216">
        <v>0</v>
      </c>
      <c r="F53" s="216">
        <v>0</v>
      </c>
      <c r="G53" s="216">
        <v>18.989999999999998</v>
      </c>
      <c r="H53" s="216">
        <v>0</v>
      </c>
      <c r="I53" s="216">
        <v>21.86</v>
      </c>
      <c r="J53" s="216">
        <v>1.68</v>
      </c>
      <c r="K53" s="216">
        <v>4.47</v>
      </c>
      <c r="L53" s="216">
        <v>271.77999999999997</v>
      </c>
      <c r="M53" s="216">
        <v>1</v>
      </c>
      <c r="N53" s="216">
        <v>1.29</v>
      </c>
      <c r="O53" s="216">
        <v>0</v>
      </c>
      <c r="P53" s="216">
        <v>1.36</v>
      </c>
      <c r="Q53" s="216">
        <v>3.32</v>
      </c>
      <c r="R53" s="216">
        <v>6.95</v>
      </c>
      <c r="S53" s="216">
        <v>4.1500000000000004</v>
      </c>
      <c r="T53" s="216">
        <v>0</v>
      </c>
      <c r="U53" s="216">
        <v>3.8</v>
      </c>
      <c r="V53" s="216">
        <v>4.43</v>
      </c>
      <c r="W53" s="216">
        <v>7.94</v>
      </c>
      <c r="X53" s="216">
        <v>30.79</v>
      </c>
      <c r="Y53" s="216">
        <v>0</v>
      </c>
      <c r="Z53" s="216">
        <v>29.2</v>
      </c>
      <c r="AA53" s="216">
        <v>16.489999999999998</v>
      </c>
      <c r="AB53" s="216">
        <v>0</v>
      </c>
      <c r="AC53" s="216">
        <v>0.54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8.7200000000000006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7.41</v>
      </c>
      <c r="D54" s="216">
        <v>0.97</v>
      </c>
      <c r="E54" s="216">
        <v>0</v>
      </c>
      <c r="F54" s="216">
        <v>0</v>
      </c>
      <c r="G54" s="216">
        <v>18.989999999999998</v>
      </c>
      <c r="H54" s="216">
        <v>0</v>
      </c>
      <c r="I54" s="216">
        <v>21.86</v>
      </c>
      <c r="J54" s="216">
        <v>1.68</v>
      </c>
      <c r="K54" s="216">
        <v>4.47</v>
      </c>
      <c r="L54" s="216">
        <v>271.77999999999997</v>
      </c>
      <c r="M54" s="216">
        <v>1</v>
      </c>
      <c r="N54" s="216">
        <v>1.29</v>
      </c>
      <c r="O54" s="216">
        <v>0</v>
      </c>
      <c r="P54" s="216">
        <v>1.36</v>
      </c>
      <c r="Q54" s="216">
        <v>3.32</v>
      </c>
      <c r="R54" s="216">
        <v>6.95</v>
      </c>
      <c r="S54" s="216">
        <v>4.1500000000000004</v>
      </c>
      <c r="T54" s="216">
        <v>0</v>
      </c>
      <c r="U54" s="216">
        <v>3.8</v>
      </c>
      <c r="V54" s="216">
        <v>4.43</v>
      </c>
      <c r="W54" s="216">
        <v>7.94</v>
      </c>
      <c r="X54" s="216">
        <v>30.79</v>
      </c>
      <c r="Y54" s="216">
        <v>0</v>
      </c>
      <c r="Z54" s="216">
        <v>29.2</v>
      </c>
      <c r="AA54" s="216">
        <v>16.489999999999998</v>
      </c>
      <c r="AB54" s="216">
        <v>0</v>
      </c>
      <c r="AC54" s="216">
        <v>0.59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8.7200000000000006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7.41</v>
      </c>
      <c r="D55" s="216">
        <v>0.97</v>
      </c>
      <c r="E55" s="216">
        <v>0</v>
      </c>
      <c r="F55" s="216">
        <v>0</v>
      </c>
      <c r="G55" s="216">
        <v>18.989999999999998</v>
      </c>
      <c r="H55" s="216">
        <v>0</v>
      </c>
      <c r="I55" s="216">
        <v>21.86</v>
      </c>
      <c r="J55" s="216">
        <v>1.68</v>
      </c>
      <c r="K55" s="216">
        <v>4.47</v>
      </c>
      <c r="L55" s="216">
        <v>271.77999999999997</v>
      </c>
      <c r="M55" s="216">
        <v>1</v>
      </c>
      <c r="N55" s="216">
        <v>1.29</v>
      </c>
      <c r="O55" s="216">
        <v>0</v>
      </c>
      <c r="P55" s="216">
        <v>1.36</v>
      </c>
      <c r="Q55" s="216">
        <v>3.32</v>
      </c>
      <c r="R55" s="216">
        <v>6.95</v>
      </c>
      <c r="S55" s="216">
        <v>4.1500000000000004</v>
      </c>
      <c r="T55" s="216">
        <v>0</v>
      </c>
      <c r="U55" s="216">
        <v>3.8</v>
      </c>
      <c r="V55" s="216">
        <v>4.43</v>
      </c>
      <c r="W55" s="216">
        <v>7.94</v>
      </c>
      <c r="X55" s="216">
        <v>30.79</v>
      </c>
      <c r="Y55" s="216">
        <v>0</v>
      </c>
      <c r="Z55" s="216">
        <v>29.2</v>
      </c>
      <c r="AA55" s="216">
        <v>16.489999999999998</v>
      </c>
      <c r="AB55" s="216">
        <v>0</v>
      </c>
      <c r="AC55" s="216">
        <v>0.59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8.7200000000000006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7.41</v>
      </c>
      <c r="D56" s="216">
        <v>0.97</v>
      </c>
      <c r="E56" s="216">
        <v>0</v>
      </c>
      <c r="F56" s="216">
        <v>0</v>
      </c>
      <c r="G56" s="216">
        <v>18.989999999999998</v>
      </c>
      <c r="H56" s="216">
        <v>0</v>
      </c>
      <c r="I56" s="216">
        <v>21.86</v>
      </c>
      <c r="J56" s="216">
        <v>1.68</v>
      </c>
      <c r="K56" s="216">
        <v>4.47</v>
      </c>
      <c r="L56" s="216">
        <v>271.77999999999997</v>
      </c>
      <c r="M56" s="216">
        <v>1</v>
      </c>
      <c r="N56" s="216">
        <v>1.29</v>
      </c>
      <c r="O56" s="216">
        <v>0</v>
      </c>
      <c r="P56" s="216">
        <v>1.36</v>
      </c>
      <c r="Q56" s="216">
        <v>3.32</v>
      </c>
      <c r="R56" s="216">
        <v>6.95</v>
      </c>
      <c r="S56" s="216">
        <v>4.1500000000000004</v>
      </c>
      <c r="T56" s="216">
        <v>0</v>
      </c>
      <c r="U56" s="216">
        <v>3.8</v>
      </c>
      <c r="V56" s="216">
        <v>4.43</v>
      </c>
      <c r="W56" s="216">
        <v>7.94</v>
      </c>
      <c r="X56" s="216">
        <v>30.79</v>
      </c>
      <c r="Y56" s="216">
        <v>0</v>
      </c>
      <c r="Z56" s="216">
        <v>29.2</v>
      </c>
      <c r="AA56" s="216">
        <v>16.489999999999998</v>
      </c>
      <c r="AB56" s="216">
        <v>0</v>
      </c>
      <c r="AC56" s="216">
        <v>0.59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8.7200000000000006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7.41</v>
      </c>
      <c r="D57" s="216">
        <v>0.97</v>
      </c>
      <c r="E57" s="216">
        <v>0</v>
      </c>
      <c r="F57" s="216">
        <v>0</v>
      </c>
      <c r="G57" s="216">
        <v>18.989999999999998</v>
      </c>
      <c r="H57" s="216">
        <v>0</v>
      </c>
      <c r="I57" s="216">
        <v>21.86</v>
      </c>
      <c r="J57" s="216">
        <v>1.68</v>
      </c>
      <c r="K57" s="216">
        <v>4.47</v>
      </c>
      <c r="L57" s="216">
        <v>271.77999999999997</v>
      </c>
      <c r="M57" s="216">
        <v>1</v>
      </c>
      <c r="N57" s="216">
        <v>1.29</v>
      </c>
      <c r="O57" s="216">
        <v>0</v>
      </c>
      <c r="P57" s="216">
        <v>1.47</v>
      </c>
      <c r="Q57" s="216">
        <v>3.32</v>
      </c>
      <c r="R57" s="216">
        <v>6.95</v>
      </c>
      <c r="S57" s="216">
        <v>4.1500000000000004</v>
      </c>
      <c r="T57" s="216">
        <v>0</v>
      </c>
      <c r="U57" s="216">
        <v>3.8</v>
      </c>
      <c r="V57" s="216">
        <v>4.43</v>
      </c>
      <c r="W57" s="216">
        <v>7.94</v>
      </c>
      <c r="X57" s="216">
        <v>30.79</v>
      </c>
      <c r="Y57" s="216">
        <v>0</v>
      </c>
      <c r="Z57" s="216">
        <v>29.2</v>
      </c>
      <c r="AA57" s="216">
        <v>16.489999999999998</v>
      </c>
      <c r="AB57" s="216">
        <v>0</v>
      </c>
      <c r="AC57" s="216">
        <v>0.59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8.7200000000000006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7.41</v>
      </c>
      <c r="D58" s="216">
        <v>0.97</v>
      </c>
      <c r="E58" s="216">
        <v>0</v>
      </c>
      <c r="F58" s="216">
        <v>0</v>
      </c>
      <c r="G58" s="216">
        <v>18.989999999999998</v>
      </c>
      <c r="H58" s="216">
        <v>0</v>
      </c>
      <c r="I58" s="216">
        <v>21.86</v>
      </c>
      <c r="J58" s="216">
        <v>1.68</v>
      </c>
      <c r="K58" s="216">
        <v>4.47</v>
      </c>
      <c r="L58" s="216">
        <v>271.77999999999997</v>
      </c>
      <c r="M58" s="216">
        <v>1</v>
      </c>
      <c r="N58" s="216">
        <v>1.29</v>
      </c>
      <c r="O58" s="216">
        <v>0</v>
      </c>
      <c r="P58" s="216">
        <v>1.47</v>
      </c>
      <c r="Q58" s="216">
        <v>3.32</v>
      </c>
      <c r="R58" s="216">
        <v>6.95</v>
      </c>
      <c r="S58" s="216">
        <v>4.1500000000000004</v>
      </c>
      <c r="T58" s="216">
        <v>0</v>
      </c>
      <c r="U58" s="216">
        <v>3.8</v>
      </c>
      <c r="V58" s="216">
        <v>4.43</v>
      </c>
      <c r="W58" s="216">
        <v>7.94</v>
      </c>
      <c r="X58" s="216">
        <v>30.79</v>
      </c>
      <c r="Y58" s="216">
        <v>0</v>
      </c>
      <c r="Z58" s="216">
        <v>29.2</v>
      </c>
      <c r="AA58" s="216">
        <v>16.489999999999998</v>
      </c>
      <c r="AB58" s="216">
        <v>0</v>
      </c>
      <c r="AC58" s="216">
        <v>0.59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8.7200000000000006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7.41</v>
      </c>
      <c r="D59" s="216">
        <v>0.97</v>
      </c>
      <c r="E59" s="216">
        <v>0</v>
      </c>
      <c r="F59" s="216">
        <v>0</v>
      </c>
      <c r="G59" s="216">
        <v>18.989999999999998</v>
      </c>
      <c r="H59" s="216">
        <v>0</v>
      </c>
      <c r="I59" s="216">
        <v>21.86</v>
      </c>
      <c r="J59" s="216">
        <v>1.68</v>
      </c>
      <c r="K59" s="216">
        <v>4.47</v>
      </c>
      <c r="L59" s="216">
        <v>271.77999999999997</v>
      </c>
      <c r="M59" s="216">
        <v>1</v>
      </c>
      <c r="N59" s="216">
        <v>1.29</v>
      </c>
      <c r="O59" s="216">
        <v>0</v>
      </c>
      <c r="P59" s="216">
        <v>1.47</v>
      </c>
      <c r="Q59" s="216">
        <v>3.32</v>
      </c>
      <c r="R59" s="216">
        <v>6.95</v>
      </c>
      <c r="S59" s="216">
        <v>4.1500000000000004</v>
      </c>
      <c r="T59" s="216">
        <v>0</v>
      </c>
      <c r="U59" s="216">
        <v>3.8</v>
      </c>
      <c r="V59" s="216">
        <v>4.43</v>
      </c>
      <c r="W59" s="216">
        <v>7.94</v>
      </c>
      <c r="X59" s="216">
        <v>1.61</v>
      </c>
      <c r="Y59" s="216">
        <v>0</v>
      </c>
      <c r="Z59" s="216">
        <v>29.2</v>
      </c>
      <c r="AA59" s="216">
        <v>16.489999999999998</v>
      </c>
      <c r="AB59" s="216">
        <v>0</v>
      </c>
      <c r="AC59" s="216">
        <v>0.89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7.46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7.41</v>
      </c>
      <c r="D60" s="216">
        <v>0.97</v>
      </c>
      <c r="E60" s="216">
        <v>0</v>
      </c>
      <c r="F60" s="216">
        <v>0</v>
      </c>
      <c r="G60" s="216">
        <v>18.989999999999998</v>
      </c>
      <c r="H60" s="216">
        <v>0</v>
      </c>
      <c r="I60" s="216">
        <v>21.86</v>
      </c>
      <c r="J60" s="216">
        <v>1.68</v>
      </c>
      <c r="K60" s="216">
        <v>4.47</v>
      </c>
      <c r="L60" s="216">
        <v>271.77999999999997</v>
      </c>
      <c r="M60" s="216">
        <v>1</v>
      </c>
      <c r="N60" s="216">
        <v>1.29</v>
      </c>
      <c r="O60" s="216">
        <v>0</v>
      </c>
      <c r="P60" s="216">
        <v>1.47</v>
      </c>
      <c r="Q60" s="216">
        <v>3.32</v>
      </c>
      <c r="R60" s="216">
        <v>1.43</v>
      </c>
      <c r="S60" s="216">
        <v>4.1500000000000004</v>
      </c>
      <c r="T60" s="216">
        <v>0</v>
      </c>
      <c r="U60" s="216">
        <v>3.8</v>
      </c>
      <c r="V60" s="216">
        <v>0.23</v>
      </c>
      <c r="W60" s="216">
        <v>0.45</v>
      </c>
      <c r="X60" s="216">
        <v>1.61</v>
      </c>
      <c r="Y60" s="216">
        <v>0</v>
      </c>
      <c r="Z60" s="216">
        <v>1.38</v>
      </c>
      <c r="AA60" s="216">
        <v>16.489999999999998</v>
      </c>
      <c r="AB60" s="216">
        <v>0</v>
      </c>
      <c r="AC60" s="216">
        <v>0.89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7.46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7.41</v>
      </c>
      <c r="D61" s="216">
        <v>0.97</v>
      </c>
      <c r="E61" s="216">
        <v>0</v>
      </c>
      <c r="F61" s="216">
        <v>0</v>
      </c>
      <c r="G61" s="216">
        <v>18.989999999999998</v>
      </c>
      <c r="H61" s="216">
        <v>0</v>
      </c>
      <c r="I61" s="216">
        <v>21.86</v>
      </c>
      <c r="J61" s="216">
        <v>1.68</v>
      </c>
      <c r="K61" s="216">
        <v>4.47</v>
      </c>
      <c r="L61" s="216">
        <v>271.77999999999997</v>
      </c>
      <c r="M61" s="216">
        <v>1</v>
      </c>
      <c r="N61" s="216">
        <v>1.29</v>
      </c>
      <c r="O61" s="216">
        <v>0</v>
      </c>
      <c r="P61" s="216">
        <v>1.47</v>
      </c>
      <c r="Q61" s="216">
        <v>3.32</v>
      </c>
      <c r="R61" s="216">
        <v>1.43</v>
      </c>
      <c r="S61" s="216">
        <v>4.1500000000000004</v>
      </c>
      <c r="T61" s="216">
        <v>0</v>
      </c>
      <c r="U61" s="216">
        <v>3.8</v>
      </c>
      <c r="V61" s="216">
        <v>0.23</v>
      </c>
      <c r="W61" s="216">
        <v>0.45</v>
      </c>
      <c r="X61" s="216">
        <v>1.61</v>
      </c>
      <c r="Y61" s="216">
        <v>0</v>
      </c>
      <c r="Z61" s="216">
        <v>1.38</v>
      </c>
      <c r="AA61" s="216">
        <v>0.86</v>
      </c>
      <c r="AB61" s="216">
        <v>0</v>
      </c>
      <c r="AC61" s="216">
        <v>0.89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7.46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7.41</v>
      </c>
      <c r="D62" s="216">
        <v>0.97</v>
      </c>
      <c r="E62" s="216">
        <v>0</v>
      </c>
      <c r="F62" s="216">
        <v>0</v>
      </c>
      <c r="G62" s="216">
        <v>18.989999999999998</v>
      </c>
      <c r="H62" s="216">
        <v>0</v>
      </c>
      <c r="I62" s="216">
        <v>21.86</v>
      </c>
      <c r="J62" s="216">
        <v>1.68</v>
      </c>
      <c r="K62" s="216">
        <v>4.47</v>
      </c>
      <c r="L62" s="216">
        <v>271.77999999999997</v>
      </c>
      <c r="M62" s="216">
        <v>1</v>
      </c>
      <c r="N62" s="216">
        <v>1.29</v>
      </c>
      <c r="O62" s="216">
        <v>0</v>
      </c>
      <c r="P62" s="216">
        <v>1.47</v>
      </c>
      <c r="Q62" s="216">
        <v>3.32</v>
      </c>
      <c r="R62" s="216">
        <v>1.43</v>
      </c>
      <c r="S62" s="216">
        <v>4.1500000000000004</v>
      </c>
      <c r="T62" s="216">
        <v>0</v>
      </c>
      <c r="U62" s="216">
        <v>3.8</v>
      </c>
      <c r="V62" s="216">
        <v>0.23</v>
      </c>
      <c r="W62" s="216">
        <v>0.45</v>
      </c>
      <c r="X62" s="216">
        <v>1.61</v>
      </c>
      <c r="Y62" s="216">
        <v>0</v>
      </c>
      <c r="Z62" s="216">
        <v>1.38</v>
      </c>
      <c r="AA62" s="216">
        <v>0.86</v>
      </c>
      <c r="AB62" s="216">
        <v>0</v>
      </c>
      <c r="AC62" s="216">
        <v>0.89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7.46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7.41</v>
      </c>
      <c r="D63" s="216">
        <v>0.97</v>
      </c>
      <c r="E63" s="216">
        <v>0</v>
      </c>
      <c r="F63" s="216">
        <v>0</v>
      </c>
      <c r="G63" s="216">
        <v>18.989999999999998</v>
      </c>
      <c r="H63" s="216">
        <v>0</v>
      </c>
      <c r="I63" s="216">
        <v>21.86</v>
      </c>
      <c r="J63" s="216">
        <v>1.68</v>
      </c>
      <c r="K63" s="216">
        <v>4.47</v>
      </c>
      <c r="L63" s="216">
        <v>271.77999999999997</v>
      </c>
      <c r="M63" s="216">
        <v>1</v>
      </c>
      <c r="N63" s="216">
        <v>1.29</v>
      </c>
      <c r="O63" s="216">
        <v>0</v>
      </c>
      <c r="P63" s="216">
        <v>1.47</v>
      </c>
      <c r="Q63" s="216">
        <v>3.31</v>
      </c>
      <c r="R63" s="216">
        <v>1.43</v>
      </c>
      <c r="S63" s="216">
        <v>4.12</v>
      </c>
      <c r="T63" s="216">
        <v>0</v>
      </c>
      <c r="U63" s="216">
        <v>3.8</v>
      </c>
      <c r="V63" s="216">
        <v>0.23</v>
      </c>
      <c r="W63" s="216">
        <v>0.45</v>
      </c>
      <c r="X63" s="216">
        <v>1.61</v>
      </c>
      <c r="Y63" s="216">
        <v>0</v>
      </c>
      <c r="Z63" s="216">
        <v>1.38</v>
      </c>
      <c r="AA63" s="216">
        <v>0.86</v>
      </c>
      <c r="AB63" s="216">
        <v>0</v>
      </c>
      <c r="AC63" s="216">
        <v>0.89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7.46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7.41</v>
      </c>
      <c r="D64" s="216">
        <v>0.97</v>
      </c>
      <c r="E64" s="216">
        <v>0</v>
      </c>
      <c r="F64" s="216">
        <v>0</v>
      </c>
      <c r="G64" s="216">
        <v>18.989999999999998</v>
      </c>
      <c r="H64" s="216">
        <v>0</v>
      </c>
      <c r="I64" s="216">
        <v>21.86</v>
      </c>
      <c r="J64" s="216">
        <v>1.68</v>
      </c>
      <c r="K64" s="216">
        <v>4.46</v>
      </c>
      <c r="L64" s="216">
        <v>269.83</v>
      </c>
      <c r="M64" s="216">
        <v>1</v>
      </c>
      <c r="N64" s="216">
        <v>1.29</v>
      </c>
      <c r="O64" s="216">
        <v>0</v>
      </c>
      <c r="P64" s="216">
        <v>1.47</v>
      </c>
      <c r="Q64" s="216">
        <v>3.31</v>
      </c>
      <c r="R64" s="216">
        <v>1.43</v>
      </c>
      <c r="S64" s="216">
        <v>4.12</v>
      </c>
      <c r="T64" s="216">
        <v>0</v>
      </c>
      <c r="U64" s="216">
        <v>3.8</v>
      </c>
      <c r="V64" s="216">
        <v>0.23</v>
      </c>
      <c r="W64" s="216">
        <v>0.45</v>
      </c>
      <c r="X64" s="216">
        <v>1.61</v>
      </c>
      <c r="Y64" s="216">
        <v>0</v>
      </c>
      <c r="Z64" s="216">
        <v>1.38</v>
      </c>
      <c r="AA64" s="216">
        <v>0.86</v>
      </c>
      <c r="AB64" s="216">
        <v>0</v>
      </c>
      <c r="AC64" s="216">
        <v>0.89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7.46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7.41</v>
      </c>
      <c r="D65" s="216">
        <v>0.97</v>
      </c>
      <c r="E65" s="216">
        <v>0</v>
      </c>
      <c r="F65" s="216">
        <v>0</v>
      </c>
      <c r="G65" s="216">
        <v>18.989999999999998</v>
      </c>
      <c r="H65" s="216">
        <v>0</v>
      </c>
      <c r="I65" s="216">
        <v>21.86</v>
      </c>
      <c r="J65" s="216">
        <v>1.68</v>
      </c>
      <c r="K65" s="216">
        <v>4.46</v>
      </c>
      <c r="L65" s="216">
        <v>269.83</v>
      </c>
      <c r="M65" s="216">
        <v>1</v>
      </c>
      <c r="N65" s="216">
        <v>1.29</v>
      </c>
      <c r="O65" s="216">
        <v>0</v>
      </c>
      <c r="P65" s="216">
        <v>1.47</v>
      </c>
      <c r="Q65" s="216">
        <v>3.31</v>
      </c>
      <c r="R65" s="216">
        <v>1.43</v>
      </c>
      <c r="S65" s="216">
        <v>4.12</v>
      </c>
      <c r="T65" s="216">
        <v>0</v>
      </c>
      <c r="U65" s="216">
        <v>3.8</v>
      </c>
      <c r="V65" s="216">
        <v>0.23</v>
      </c>
      <c r="W65" s="216">
        <v>0.45</v>
      </c>
      <c r="X65" s="216">
        <v>1.61</v>
      </c>
      <c r="Y65" s="216">
        <v>0</v>
      </c>
      <c r="Z65" s="216">
        <v>1.38</v>
      </c>
      <c r="AA65" s="216">
        <v>0.86</v>
      </c>
      <c r="AB65" s="216">
        <v>0</v>
      </c>
      <c r="AC65" s="216">
        <v>0.89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7.46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7.41</v>
      </c>
      <c r="D66" s="216">
        <v>0.97</v>
      </c>
      <c r="E66" s="216">
        <v>0</v>
      </c>
      <c r="F66" s="216">
        <v>0</v>
      </c>
      <c r="G66" s="216">
        <v>18.989999999999998</v>
      </c>
      <c r="H66" s="216">
        <v>0</v>
      </c>
      <c r="I66" s="216">
        <v>21.86</v>
      </c>
      <c r="J66" s="216">
        <v>1.68</v>
      </c>
      <c r="K66" s="216">
        <v>4.46</v>
      </c>
      <c r="L66" s="216">
        <v>269.83</v>
      </c>
      <c r="M66" s="216">
        <v>1</v>
      </c>
      <c r="N66" s="216">
        <v>1.29</v>
      </c>
      <c r="O66" s="216">
        <v>0</v>
      </c>
      <c r="P66" s="216">
        <v>1.47</v>
      </c>
      <c r="Q66" s="216">
        <v>3.31</v>
      </c>
      <c r="R66" s="216">
        <v>1.43</v>
      </c>
      <c r="S66" s="216">
        <v>4.12</v>
      </c>
      <c r="T66" s="216">
        <v>0</v>
      </c>
      <c r="U66" s="216">
        <v>3.8</v>
      </c>
      <c r="V66" s="216">
        <v>0.23</v>
      </c>
      <c r="W66" s="216">
        <v>0.46</v>
      </c>
      <c r="X66" s="216">
        <v>1.61</v>
      </c>
      <c r="Y66" s="216">
        <v>0</v>
      </c>
      <c r="Z66" s="216">
        <v>1.38</v>
      </c>
      <c r="AA66" s="216">
        <v>0.86</v>
      </c>
      <c r="AB66" s="216">
        <v>0</v>
      </c>
      <c r="AC66" s="216">
        <v>0.89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7.46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7.41</v>
      </c>
      <c r="D67" s="216">
        <v>0.97</v>
      </c>
      <c r="E67" s="216">
        <v>0</v>
      </c>
      <c r="F67" s="216">
        <v>0</v>
      </c>
      <c r="G67" s="216">
        <v>18.989999999999998</v>
      </c>
      <c r="H67" s="216">
        <v>0</v>
      </c>
      <c r="I67" s="216">
        <v>22.54</v>
      </c>
      <c r="J67" s="216">
        <v>1.68</v>
      </c>
      <c r="K67" s="216">
        <v>4.46</v>
      </c>
      <c r="L67" s="216">
        <v>271.77999999999997</v>
      </c>
      <c r="M67" s="216">
        <v>1</v>
      </c>
      <c r="N67" s="216">
        <v>1.29</v>
      </c>
      <c r="O67" s="216">
        <v>0</v>
      </c>
      <c r="P67" s="216">
        <v>1.47</v>
      </c>
      <c r="Q67" s="216">
        <v>4.7699999999999996</v>
      </c>
      <c r="R67" s="216">
        <v>1.44</v>
      </c>
      <c r="S67" s="216">
        <v>6.16</v>
      </c>
      <c r="T67" s="216">
        <v>0</v>
      </c>
      <c r="U67" s="216">
        <v>3.8</v>
      </c>
      <c r="V67" s="216">
        <v>0.23</v>
      </c>
      <c r="W67" s="216">
        <v>0.45</v>
      </c>
      <c r="X67" s="216">
        <v>1.61</v>
      </c>
      <c r="Y67" s="216">
        <v>0</v>
      </c>
      <c r="Z67" s="216">
        <v>1.38</v>
      </c>
      <c r="AA67" s="216">
        <v>0.86</v>
      </c>
      <c r="AB67" s="216">
        <v>0</v>
      </c>
      <c r="AC67" s="216">
        <v>0.89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7.46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7.41</v>
      </c>
      <c r="D68" s="216">
        <v>0.97</v>
      </c>
      <c r="E68" s="216">
        <v>0</v>
      </c>
      <c r="F68" s="216">
        <v>0</v>
      </c>
      <c r="G68" s="216">
        <v>18.989999999999998</v>
      </c>
      <c r="H68" s="216">
        <v>0</v>
      </c>
      <c r="I68" s="216">
        <v>22.54</v>
      </c>
      <c r="J68" s="216">
        <v>1.68</v>
      </c>
      <c r="K68" s="216">
        <v>9.4</v>
      </c>
      <c r="L68" s="216">
        <v>271.77999999999997</v>
      </c>
      <c r="M68" s="216">
        <v>1</v>
      </c>
      <c r="N68" s="216">
        <v>1.29</v>
      </c>
      <c r="O68" s="216">
        <v>0</v>
      </c>
      <c r="P68" s="216">
        <v>1.47</v>
      </c>
      <c r="Q68" s="216">
        <v>4.7699999999999996</v>
      </c>
      <c r="R68" s="216">
        <v>1.44</v>
      </c>
      <c r="S68" s="216">
        <v>6.16</v>
      </c>
      <c r="T68" s="216">
        <v>0</v>
      </c>
      <c r="U68" s="216">
        <v>3.8</v>
      </c>
      <c r="V68" s="216">
        <v>0.23</v>
      </c>
      <c r="W68" s="216">
        <v>0.45</v>
      </c>
      <c r="X68" s="216">
        <v>1.61</v>
      </c>
      <c r="Y68" s="216">
        <v>0</v>
      </c>
      <c r="Z68" s="216">
        <v>1.38</v>
      </c>
      <c r="AA68" s="216">
        <v>0.86</v>
      </c>
      <c r="AB68" s="216">
        <v>0</v>
      </c>
      <c r="AC68" s="216">
        <v>0.59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7.46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7.41</v>
      </c>
      <c r="D69" s="216">
        <v>0.97</v>
      </c>
      <c r="E69" s="216">
        <v>0</v>
      </c>
      <c r="F69" s="216">
        <v>0</v>
      </c>
      <c r="G69" s="216">
        <v>18.989999999999998</v>
      </c>
      <c r="H69" s="216">
        <v>0</v>
      </c>
      <c r="I69" s="216">
        <v>22.54</v>
      </c>
      <c r="J69" s="216">
        <v>1.68</v>
      </c>
      <c r="K69" s="216">
        <v>4.46</v>
      </c>
      <c r="L69" s="216">
        <v>270.20999999999998</v>
      </c>
      <c r="M69" s="216">
        <v>1</v>
      </c>
      <c r="N69" s="216">
        <v>1.29</v>
      </c>
      <c r="O69" s="216">
        <v>0</v>
      </c>
      <c r="P69" s="216">
        <v>1.37</v>
      </c>
      <c r="Q69" s="216">
        <v>3.74</v>
      </c>
      <c r="R69" s="216">
        <v>1.44</v>
      </c>
      <c r="S69" s="216">
        <v>4.5599999999999996</v>
      </c>
      <c r="T69" s="216">
        <v>0</v>
      </c>
      <c r="U69" s="216">
        <v>3.8</v>
      </c>
      <c r="V69" s="216">
        <v>0.22</v>
      </c>
      <c r="W69" s="216">
        <v>0.45</v>
      </c>
      <c r="X69" s="216">
        <v>1.61</v>
      </c>
      <c r="Y69" s="216">
        <v>0</v>
      </c>
      <c r="Z69" s="216">
        <v>1.03</v>
      </c>
      <c r="AA69" s="216">
        <v>0.86</v>
      </c>
      <c r="AB69" s="216">
        <v>0</v>
      </c>
      <c r="AC69" s="216">
        <v>0.59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7.46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7.41</v>
      </c>
      <c r="D70" s="216">
        <v>0.97</v>
      </c>
      <c r="E70" s="216">
        <v>0</v>
      </c>
      <c r="F70" s="216">
        <v>0</v>
      </c>
      <c r="G70" s="216">
        <v>18.989999999999998</v>
      </c>
      <c r="H70" s="216">
        <v>0</v>
      </c>
      <c r="I70" s="216">
        <v>22.54</v>
      </c>
      <c r="J70" s="216">
        <v>1.68</v>
      </c>
      <c r="K70" s="216">
        <v>4.46</v>
      </c>
      <c r="L70" s="216">
        <v>270.27</v>
      </c>
      <c r="M70" s="216">
        <v>1</v>
      </c>
      <c r="N70" s="216">
        <v>1.29</v>
      </c>
      <c r="O70" s="216">
        <v>0</v>
      </c>
      <c r="P70" s="216">
        <v>1.37</v>
      </c>
      <c r="Q70" s="216">
        <v>3.74</v>
      </c>
      <c r="R70" s="216">
        <v>1.44</v>
      </c>
      <c r="S70" s="216">
        <v>4.5599999999999996</v>
      </c>
      <c r="T70" s="216">
        <v>0</v>
      </c>
      <c r="U70" s="216">
        <v>3.8</v>
      </c>
      <c r="V70" s="216">
        <v>0.22</v>
      </c>
      <c r="W70" s="216">
        <v>0.45</v>
      </c>
      <c r="X70" s="216">
        <v>1.61</v>
      </c>
      <c r="Y70" s="216">
        <v>0</v>
      </c>
      <c r="Z70" s="216">
        <v>1.03</v>
      </c>
      <c r="AA70" s="216">
        <v>0.86</v>
      </c>
      <c r="AB70" s="216">
        <v>0</v>
      </c>
      <c r="AC70" s="216">
        <v>0.59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7.46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7.41</v>
      </c>
      <c r="D71" s="216">
        <v>0.97</v>
      </c>
      <c r="E71" s="216">
        <v>0</v>
      </c>
      <c r="F71" s="216">
        <v>0</v>
      </c>
      <c r="G71" s="216">
        <v>18.989999999999998</v>
      </c>
      <c r="H71" s="216">
        <v>0</v>
      </c>
      <c r="I71" s="216">
        <v>22.54</v>
      </c>
      <c r="J71" s="216">
        <v>1.68</v>
      </c>
      <c r="K71" s="216">
        <v>4.46</v>
      </c>
      <c r="L71" s="216">
        <v>271.77999999999997</v>
      </c>
      <c r="M71" s="216">
        <v>1</v>
      </c>
      <c r="N71" s="216">
        <v>1.29</v>
      </c>
      <c r="O71" s="216">
        <v>0</v>
      </c>
      <c r="P71" s="216">
        <v>1.37</v>
      </c>
      <c r="Q71" s="216">
        <v>4.7699999999999996</v>
      </c>
      <c r="R71" s="216">
        <v>1.44</v>
      </c>
      <c r="S71" s="216">
        <v>6.16</v>
      </c>
      <c r="T71" s="216">
        <v>0</v>
      </c>
      <c r="U71" s="216">
        <v>3.8</v>
      </c>
      <c r="V71" s="216">
        <v>0.22</v>
      </c>
      <c r="W71" s="216">
        <v>0.45</v>
      </c>
      <c r="X71" s="216">
        <v>1.61</v>
      </c>
      <c r="Y71" s="216">
        <v>0</v>
      </c>
      <c r="Z71" s="216">
        <v>1.38</v>
      </c>
      <c r="AA71" s="216">
        <v>0.86</v>
      </c>
      <c r="AB71" s="216">
        <v>0</v>
      </c>
      <c r="AC71" s="216">
        <v>0.59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7.46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7.41</v>
      </c>
      <c r="D72" s="216">
        <v>0.97</v>
      </c>
      <c r="E72" s="216">
        <v>0</v>
      </c>
      <c r="F72" s="216">
        <v>0</v>
      </c>
      <c r="G72" s="216">
        <v>18.989999999999998</v>
      </c>
      <c r="H72" s="216">
        <v>0</v>
      </c>
      <c r="I72" s="216">
        <v>22.54</v>
      </c>
      <c r="J72" s="216">
        <v>1.68</v>
      </c>
      <c r="K72" s="216">
        <v>9.4</v>
      </c>
      <c r="L72" s="216">
        <v>271.77999999999997</v>
      </c>
      <c r="M72" s="216">
        <v>1</v>
      </c>
      <c r="N72" s="216">
        <v>1.29</v>
      </c>
      <c r="O72" s="216">
        <v>0</v>
      </c>
      <c r="P72" s="216">
        <v>1.37</v>
      </c>
      <c r="Q72" s="216">
        <v>4.7699999999999996</v>
      </c>
      <c r="R72" s="216">
        <v>1.44</v>
      </c>
      <c r="S72" s="216">
        <v>6.16</v>
      </c>
      <c r="T72" s="216">
        <v>0</v>
      </c>
      <c r="U72" s="216">
        <v>3.8</v>
      </c>
      <c r="V72" s="216">
        <v>0.22</v>
      </c>
      <c r="W72" s="216">
        <v>0.45</v>
      </c>
      <c r="X72" s="216">
        <v>1.61</v>
      </c>
      <c r="Y72" s="216">
        <v>0</v>
      </c>
      <c r="Z72" s="216">
        <v>1.38</v>
      </c>
      <c r="AA72" s="216">
        <v>0.86</v>
      </c>
      <c r="AB72" s="216">
        <v>0</v>
      </c>
      <c r="AC72" s="216">
        <v>0.59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7.46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7.41</v>
      </c>
      <c r="D73" s="216">
        <v>0.97</v>
      </c>
      <c r="E73" s="216">
        <v>0</v>
      </c>
      <c r="F73" s="216">
        <v>0</v>
      </c>
      <c r="G73" s="216">
        <v>18.989999999999998</v>
      </c>
      <c r="H73" s="216">
        <v>0</v>
      </c>
      <c r="I73" s="216">
        <v>22.54</v>
      </c>
      <c r="J73" s="216">
        <v>1.68</v>
      </c>
      <c r="K73" s="216">
        <v>9.4</v>
      </c>
      <c r="L73" s="216">
        <v>271.77999999999997</v>
      </c>
      <c r="M73" s="216">
        <v>1</v>
      </c>
      <c r="N73" s="216">
        <v>1.29</v>
      </c>
      <c r="O73" s="216">
        <v>0</v>
      </c>
      <c r="P73" s="216">
        <v>1.37</v>
      </c>
      <c r="Q73" s="216">
        <v>4.7699999999999996</v>
      </c>
      <c r="R73" s="216">
        <v>1.43</v>
      </c>
      <c r="S73" s="216">
        <v>6.16</v>
      </c>
      <c r="T73" s="216">
        <v>0</v>
      </c>
      <c r="U73" s="216">
        <v>3.8</v>
      </c>
      <c r="V73" s="216">
        <v>0.22</v>
      </c>
      <c r="W73" s="216">
        <v>0.45</v>
      </c>
      <c r="X73" s="216">
        <v>1.61</v>
      </c>
      <c r="Y73" s="216">
        <v>0</v>
      </c>
      <c r="Z73" s="216">
        <v>1.38</v>
      </c>
      <c r="AA73" s="216">
        <v>0.86</v>
      </c>
      <c r="AB73" s="216">
        <v>0</v>
      </c>
      <c r="AC73" s="216">
        <v>0.59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7.46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7.41</v>
      </c>
      <c r="D74" s="216">
        <v>0.97</v>
      </c>
      <c r="E74" s="216">
        <v>0</v>
      </c>
      <c r="F74" s="216">
        <v>0</v>
      </c>
      <c r="G74" s="216">
        <v>18.989999999999998</v>
      </c>
      <c r="H74" s="216">
        <v>0</v>
      </c>
      <c r="I74" s="216">
        <v>22.54</v>
      </c>
      <c r="J74" s="216">
        <v>1.68</v>
      </c>
      <c r="K74" s="216">
        <v>9.4</v>
      </c>
      <c r="L74" s="216">
        <v>271.77999999999997</v>
      </c>
      <c r="M74" s="216">
        <v>1</v>
      </c>
      <c r="N74" s="216">
        <v>1.29</v>
      </c>
      <c r="O74" s="216">
        <v>0</v>
      </c>
      <c r="P74" s="216">
        <v>1.37</v>
      </c>
      <c r="Q74" s="216">
        <v>4.7699999999999996</v>
      </c>
      <c r="R74" s="216">
        <v>1.43</v>
      </c>
      <c r="S74" s="216">
        <v>6.16</v>
      </c>
      <c r="T74" s="216">
        <v>0</v>
      </c>
      <c r="U74" s="216">
        <v>3.8</v>
      </c>
      <c r="V74" s="216">
        <v>0.22</v>
      </c>
      <c r="W74" s="216">
        <v>0.45</v>
      </c>
      <c r="X74" s="216">
        <v>1.61</v>
      </c>
      <c r="Y74" s="216">
        <v>0</v>
      </c>
      <c r="Z74" s="216">
        <v>1.38</v>
      </c>
      <c r="AA74" s="216">
        <v>0.86</v>
      </c>
      <c r="AB74" s="216">
        <v>0</v>
      </c>
      <c r="AC74" s="216">
        <v>0.59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7.46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7.41</v>
      </c>
      <c r="D75" s="216">
        <v>0.97</v>
      </c>
      <c r="E75" s="216">
        <v>0</v>
      </c>
      <c r="F75" s="216">
        <v>0</v>
      </c>
      <c r="G75" s="216">
        <v>18.989999999999998</v>
      </c>
      <c r="H75" s="216">
        <v>0</v>
      </c>
      <c r="I75" s="216">
        <v>22.54</v>
      </c>
      <c r="J75" s="216">
        <v>1.68</v>
      </c>
      <c r="K75" s="216">
        <v>7.44</v>
      </c>
      <c r="L75" s="216">
        <v>271.77999999999997</v>
      </c>
      <c r="M75" s="216">
        <v>1</v>
      </c>
      <c r="N75" s="216">
        <v>1.29</v>
      </c>
      <c r="O75" s="216">
        <v>0</v>
      </c>
      <c r="P75" s="216">
        <v>1.37</v>
      </c>
      <c r="Q75" s="216">
        <v>4.7699999999999996</v>
      </c>
      <c r="R75" s="216">
        <v>1.43</v>
      </c>
      <c r="S75" s="216">
        <v>6.16</v>
      </c>
      <c r="T75" s="216">
        <v>0</v>
      </c>
      <c r="U75" s="216">
        <v>3.8</v>
      </c>
      <c r="V75" s="216">
        <v>0.99</v>
      </c>
      <c r="W75" s="216">
        <v>0.45</v>
      </c>
      <c r="X75" s="216">
        <v>1.61</v>
      </c>
      <c r="Y75" s="216">
        <v>0</v>
      </c>
      <c r="Z75" s="216">
        <v>1.38</v>
      </c>
      <c r="AA75" s="216">
        <v>0.86</v>
      </c>
      <c r="AB75" s="216">
        <v>0</v>
      </c>
      <c r="AC75" s="216">
        <v>0.59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8.3800000000000008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7.41</v>
      </c>
      <c r="D76" s="216">
        <v>0.97</v>
      </c>
      <c r="E76" s="216">
        <v>0</v>
      </c>
      <c r="F76" s="216">
        <v>0</v>
      </c>
      <c r="G76" s="216">
        <v>18.989999999999998</v>
      </c>
      <c r="H76" s="216">
        <v>0</v>
      </c>
      <c r="I76" s="216">
        <v>22.54</v>
      </c>
      <c r="J76" s="216">
        <v>1.68</v>
      </c>
      <c r="K76" s="216">
        <v>7.46</v>
      </c>
      <c r="L76" s="216">
        <v>173.41</v>
      </c>
      <c r="M76" s="216">
        <v>1</v>
      </c>
      <c r="N76" s="216">
        <v>1.29</v>
      </c>
      <c r="O76" s="216">
        <v>0</v>
      </c>
      <c r="P76" s="216">
        <v>1.37</v>
      </c>
      <c r="Q76" s="216">
        <v>4.7699999999999996</v>
      </c>
      <c r="R76" s="216">
        <v>1.43</v>
      </c>
      <c r="S76" s="216">
        <v>6.16</v>
      </c>
      <c r="T76" s="216">
        <v>0</v>
      </c>
      <c r="U76" s="216">
        <v>3.8</v>
      </c>
      <c r="V76" s="216">
        <v>0.24</v>
      </c>
      <c r="W76" s="216">
        <v>0.45</v>
      </c>
      <c r="X76" s="216">
        <v>1.61</v>
      </c>
      <c r="Y76" s="216">
        <v>0</v>
      </c>
      <c r="Z76" s="216">
        <v>1.38</v>
      </c>
      <c r="AA76" s="216">
        <v>0.86</v>
      </c>
      <c r="AB76" s="216">
        <v>0</v>
      </c>
      <c r="AC76" s="216">
        <v>0.59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8.3800000000000008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7.41</v>
      </c>
      <c r="D77" s="216">
        <v>0.97</v>
      </c>
      <c r="E77" s="216">
        <v>0</v>
      </c>
      <c r="F77" s="216">
        <v>0</v>
      </c>
      <c r="G77" s="216">
        <v>18.989999999999998</v>
      </c>
      <c r="H77" s="216">
        <v>0</v>
      </c>
      <c r="I77" s="216">
        <v>22.54</v>
      </c>
      <c r="J77" s="216">
        <v>1.68</v>
      </c>
      <c r="K77" s="216">
        <v>6.97</v>
      </c>
      <c r="L77" s="216">
        <v>76.959999999999994</v>
      </c>
      <c r="M77" s="216">
        <v>1</v>
      </c>
      <c r="N77" s="216">
        <v>1.29</v>
      </c>
      <c r="O77" s="216">
        <v>0</v>
      </c>
      <c r="P77" s="216">
        <v>1.37</v>
      </c>
      <c r="Q77" s="216">
        <v>4.7699999999999996</v>
      </c>
      <c r="R77" s="216">
        <v>1.43</v>
      </c>
      <c r="S77" s="216">
        <v>6.16</v>
      </c>
      <c r="T77" s="216">
        <v>0</v>
      </c>
      <c r="U77" s="216">
        <v>3.8</v>
      </c>
      <c r="V77" s="216">
        <v>0.23</v>
      </c>
      <c r="W77" s="216">
        <v>0.45</v>
      </c>
      <c r="X77" s="216">
        <v>1.61</v>
      </c>
      <c r="Y77" s="216">
        <v>0</v>
      </c>
      <c r="Z77" s="216">
        <v>1.38</v>
      </c>
      <c r="AA77" s="216">
        <v>0.86</v>
      </c>
      <c r="AB77" s="216">
        <v>0</v>
      </c>
      <c r="AC77" s="216">
        <v>0.3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8.3800000000000008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7.41</v>
      </c>
      <c r="D78" s="216">
        <v>0.97</v>
      </c>
      <c r="E78" s="216">
        <v>0</v>
      </c>
      <c r="F78" s="216">
        <v>0</v>
      </c>
      <c r="G78" s="216">
        <v>18.989999999999998</v>
      </c>
      <c r="H78" s="216">
        <v>0</v>
      </c>
      <c r="I78" s="216">
        <v>22.54</v>
      </c>
      <c r="J78" s="216">
        <v>1.68</v>
      </c>
      <c r="K78" s="216">
        <v>0.15</v>
      </c>
      <c r="L78" s="216">
        <v>20.54</v>
      </c>
      <c r="M78" s="216">
        <v>1</v>
      </c>
      <c r="N78" s="216">
        <v>1.29</v>
      </c>
      <c r="O78" s="216">
        <v>0</v>
      </c>
      <c r="P78" s="216">
        <v>1.37</v>
      </c>
      <c r="Q78" s="216">
        <v>0.24</v>
      </c>
      <c r="R78" s="216">
        <v>1.44</v>
      </c>
      <c r="S78" s="216">
        <v>0.28999999999999998</v>
      </c>
      <c r="T78" s="216">
        <v>0</v>
      </c>
      <c r="U78" s="216">
        <v>3.8</v>
      </c>
      <c r="V78" s="216">
        <v>0.23</v>
      </c>
      <c r="W78" s="216">
        <v>0.45</v>
      </c>
      <c r="X78" s="216">
        <v>1.61</v>
      </c>
      <c r="Y78" s="216">
        <v>0</v>
      </c>
      <c r="Z78" s="216">
        <v>1.38</v>
      </c>
      <c r="AA78" s="216">
        <v>0.86</v>
      </c>
      <c r="AB78" s="216">
        <v>0</v>
      </c>
      <c r="AC78" s="216">
        <v>0.3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7.41</v>
      </c>
      <c r="D79" s="216">
        <v>0.97</v>
      </c>
      <c r="E79" s="216">
        <v>0</v>
      </c>
      <c r="F79" s="216">
        <v>0</v>
      </c>
      <c r="G79" s="216">
        <v>18.989999999999998</v>
      </c>
      <c r="H79" s="216">
        <v>0</v>
      </c>
      <c r="I79" s="216">
        <v>22.54</v>
      </c>
      <c r="J79" s="216">
        <v>1.68</v>
      </c>
      <c r="K79" s="216">
        <v>0.33</v>
      </c>
      <c r="L79" s="216">
        <v>20.54</v>
      </c>
      <c r="M79" s="216">
        <v>1</v>
      </c>
      <c r="N79" s="216">
        <v>1.29</v>
      </c>
      <c r="O79" s="216">
        <v>0</v>
      </c>
      <c r="P79" s="216">
        <v>1.37</v>
      </c>
      <c r="Q79" s="216">
        <v>0.24</v>
      </c>
      <c r="R79" s="216">
        <v>1.44</v>
      </c>
      <c r="S79" s="216">
        <v>0.28999999999999998</v>
      </c>
      <c r="T79" s="216">
        <v>0</v>
      </c>
      <c r="U79" s="216">
        <v>3.8</v>
      </c>
      <c r="V79" s="216">
        <v>0.23</v>
      </c>
      <c r="W79" s="216">
        <v>0.45</v>
      </c>
      <c r="X79" s="216">
        <v>1.61</v>
      </c>
      <c r="Y79" s="216">
        <v>0</v>
      </c>
      <c r="Z79" s="216">
        <v>1.38</v>
      </c>
      <c r="AA79" s="216">
        <v>0.86</v>
      </c>
      <c r="AB79" s="216">
        <v>0</v>
      </c>
      <c r="AC79" s="216">
        <v>0.3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7.41</v>
      </c>
      <c r="D80" s="216">
        <v>0.97</v>
      </c>
      <c r="E80" s="216">
        <v>0</v>
      </c>
      <c r="F80" s="216">
        <v>0</v>
      </c>
      <c r="G80" s="216">
        <v>18.989999999999998</v>
      </c>
      <c r="H80" s="216">
        <v>0</v>
      </c>
      <c r="I80" s="216">
        <v>22.54</v>
      </c>
      <c r="J80" s="216">
        <v>1.68</v>
      </c>
      <c r="K80" s="216">
        <v>0.33</v>
      </c>
      <c r="L80" s="216">
        <v>20.54</v>
      </c>
      <c r="M80" s="216">
        <v>1</v>
      </c>
      <c r="N80" s="216">
        <v>1.29</v>
      </c>
      <c r="O80" s="216">
        <v>0</v>
      </c>
      <c r="P80" s="216">
        <v>1.37</v>
      </c>
      <c r="Q80" s="216">
        <v>0.24</v>
      </c>
      <c r="R80" s="216">
        <v>1.44</v>
      </c>
      <c r="S80" s="216">
        <v>0.28999999999999998</v>
      </c>
      <c r="T80" s="216">
        <v>0</v>
      </c>
      <c r="U80" s="216">
        <v>3.8</v>
      </c>
      <c r="V80" s="216">
        <v>0.23</v>
      </c>
      <c r="W80" s="216">
        <v>0.45</v>
      </c>
      <c r="X80" s="216">
        <v>1.61</v>
      </c>
      <c r="Y80" s="216">
        <v>0</v>
      </c>
      <c r="Z80" s="216">
        <v>1.38</v>
      </c>
      <c r="AA80" s="216">
        <v>0.86</v>
      </c>
      <c r="AB80" s="216">
        <v>0</v>
      </c>
      <c r="AC80" s="216">
        <v>0.3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7.41</v>
      </c>
      <c r="D81" s="216">
        <v>0.97</v>
      </c>
      <c r="E81" s="216">
        <v>0</v>
      </c>
      <c r="F81" s="216">
        <v>0</v>
      </c>
      <c r="G81" s="216">
        <v>18.989999999999998</v>
      </c>
      <c r="H81" s="216">
        <v>0</v>
      </c>
      <c r="I81" s="216">
        <v>22.54</v>
      </c>
      <c r="J81" s="216">
        <v>1.68</v>
      </c>
      <c r="K81" s="216">
        <v>0.33</v>
      </c>
      <c r="L81" s="216">
        <v>20.54</v>
      </c>
      <c r="M81" s="216">
        <v>1</v>
      </c>
      <c r="N81" s="216">
        <v>1.29</v>
      </c>
      <c r="O81" s="216">
        <v>0</v>
      </c>
      <c r="P81" s="216">
        <v>1.37</v>
      </c>
      <c r="Q81" s="216">
        <v>0.24</v>
      </c>
      <c r="R81" s="216">
        <v>1.44</v>
      </c>
      <c r="S81" s="216">
        <v>0.28999999999999998</v>
      </c>
      <c r="T81" s="216">
        <v>0</v>
      </c>
      <c r="U81" s="216">
        <v>3.8</v>
      </c>
      <c r="V81" s="216">
        <v>0.23</v>
      </c>
      <c r="W81" s="216">
        <v>0.45</v>
      </c>
      <c r="X81" s="216">
        <v>1.61</v>
      </c>
      <c r="Y81" s="216">
        <v>0</v>
      </c>
      <c r="Z81" s="216">
        <v>1.38</v>
      </c>
      <c r="AA81" s="216">
        <v>0.86</v>
      </c>
      <c r="AB81" s="216">
        <v>0</v>
      </c>
      <c r="AC81" s="216">
        <v>0.3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7.41</v>
      </c>
      <c r="D82" s="216">
        <v>0.97</v>
      </c>
      <c r="E82" s="216">
        <v>0</v>
      </c>
      <c r="F82" s="216">
        <v>0</v>
      </c>
      <c r="G82" s="216">
        <v>18.989999999999998</v>
      </c>
      <c r="H82" s="216">
        <v>0</v>
      </c>
      <c r="I82" s="216">
        <v>22.54</v>
      </c>
      <c r="J82" s="216">
        <v>1.68</v>
      </c>
      <c r="K82" s="216">
        <v>0.33</v>
      </c>
      <c r="L82" s="216">
        <v>20.54</v>
      </c>
      <c r="M82" s="216">
        <v>1</v>
      </c>
      <c r="N82" s="216">
        <v>1.29</v>
      </c>
      <c r="O82" s="216">
        <v>0</v>
      </c>
      <c r="P82" s="216">
        <v>1.37</v>
      </c>
      <c r="Q82" s="216">
        <v>0.24</v>
      </c>
      <c r="R82" s="216">
        <v>1.44</v>
      </c>
      <c r="S82" s="216">
        <v>0.28999999999999998</v>
      </c>
      <c r="T82" s="216">
        <v>0</v>
      </c>
      <c r="U82" s="216">
        <v>3.8</v>
      </c>
      <c r="V82" s="216">
        <v>0.23</v>
      </c>
      <c r="W82" s="216">
        <v>0.45</v>
      </c>
      <c r="X82" s="216">
        <v>1.61</v>
      </c>
      <c r="Y82" s="216">
        <v>0</v>
      </c>
      <c r="Z82" s="216">
        <v>1.38</v>
      </c>
      <c r="AA82" s="216">
        <v>0.86</v>
      </c>
      <c r="AB82" s="216">
        <v>0</v>
      </c>
      <c r="AC82" s="216">
        <v>0.3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7.41</v>
      </c>
      <c r="D83" s="216">
        <v>0.97</v>
      </c>
      <c r="E83" s="216">
        <v>0</v>
      </c>
      <c r="F83" s="216">
        <v>0</v>
      </c>
      <c r="G83" s="216">
        <v>18.989999999999998</v>
      </c>
      <c r="H83" s="216">
        <v>0</v>
      </c>
      <c r="I83" s="216">
        <v>23.21</v>
      </c>
      <c r="J83" s="216">
        <v>1.68</v>
      </c>
      <c r="K83" s="216">
        <v>0.33</v>
      </c>
      <c r="L83" s="216">
        <v>20.54</v>
      </c>
      <c r="M83" s="216">
        <v>1</v>
      </c>
      <c r="N83" s="216">
        <v>1.29</v>
      </c>
      <c r="O83" s="216">
        <v>0</v>
      </c>
      <c r="P83" s="216">
        <v>1.37</v>
      </c>
      <c r="Q83" s="216">
        <v>0.24</v>
      </c>
      <c r="R83" s="216">
        <v>1.44</v>
      </c>
      <c r="S83" s="216">
        <v>0.28999999999999998</v>
      </c>
      <c r="T83" s="216">
        <v>0</v>
      </c>
      <c r="U83" s="216">
        <v>3.8</v>
      </c>
      <c r="V83" s="216">
        <v>0.23</v>
      </c>
      <c r="W83" s="216">
        <v>0.45</v>
      </c>
      <c r="X83" s="216">
        <v>1.61</v>
      </c>
      <c r="Y83" s="216">
        <v>0</v>
      </c>
      <c r="Z83" s="216">
        <v>1.38</v>
      </c>
      <c r="AA83" s="216">
        <v>0.86</v>
      </c>
      <c r="AB83" s="216">
        <v>0</v>
      </c>
      <c r="AC83" s="216">
        <v>0.3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7.41</v>
      </c>
      <c r="D84" s="216">
        <v>0.97</v>
      </c>
      <c r="E84" s="216">
        <v>0</v>
      </c>
      <c r="F84" s="216">
        <v>0</v>
      </c>
      <c r="G84" s="216">
        <v>18.989999999999998</v>
      </c>
      <c r="H84" s="216">
        <v>0</v>
      </c>
      <c r="I84" s="216">
        <v>23.21</v>
      </c>
      <c r="J84" s="216">
        <v>1.68</v>
      </c>
      <c r="K84" s="216">
        <v>0.33</v>
      </c>
      <c r="L84" s="216">
        <v>20.54</v>
      </c>
      <c r="M84" s="216">
        <v>1</v>
      </c>
      <c r="N84" s="216">
        <v>1.29</v>
      </c>
      <c r="O84" s="216">
        <v>0</v>
      </c>
      <c r="P84" s="216">
        <v>1.37</v>
      </c>
      <c r="Q84" s="216">
        <v>0.24</v>
      </c>
      <c r="R84" s="216">
        <v>1.44</v>
      </c>
      <c r="S84" s="216">
        <v>0.28999999999999998</v>
      </c>
      <c r="T84" s="216">
        <v>0</v>
      </c>
      <c r="U84" s="216">
        <v>3.8</v>
      </c>
      <c r="V84" s="216">
        <v>0.23</v>
      </c>
      <c r="W84" s="216">
        <v>0.45</v>
      </c>
      <c r="X84" s="216">
        <v>1.61</v>
      </c>
      <c r="Y84" s="216">
        <v>0</v>
      </c>
      <c r="Z84" s="216">
        <v>1.38</v>
      </c>
      <c r="AA84" s="216">
        <v>0.86</v>
      </c>
      <c r="AB84" s="216">
        <v>0</v>
      </c>
      <c r="AC84" s="216">
        <v>0.3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7.41</v>
      </c>
      <c r="D85" s="216">
        <v>0.97</v>
      </c>
      <c r="E85" s="216">
        <v>0</v>
      </c>
      <c r="F85" s="216">
        <v>0</v>
      </c>
      <c r="G85" s="216">
        <v>18.989999999999998</v>
      </c>
      <c r="H85" s="216">
        <v>0</v>
      </c>
      <c r="I85" s="216">
        <v>23.21</v>
      </c>
      <c r="J85" s="216">
        <v>1.68</v>
      </c>
      <c r="K85" s="216">
        <v>0.33</v>
      </c>
      <c r="L85" s="216">
        <v>20.54</v>
      </c>
      <c r="M85" s="216">
        <v>1</v>
      </c>
      <c r="N85" s="216">
        <v>1.29</v>
      </c>
      <c r="O85" s="216">
        <v>0</v>
      </c>
      <c r="P85" s="216">
        <v>1.37</v>
      </c>
      <c r="Q85" s="216">
        <v>0.24</v>
      </c>
      <c r="R85" s="216">
        <v>1.44</v>
      </c>
      <c r="S85" s="216">
        <v>0.28999999999999998</v>
      </c>
      <c r="T85" s="216">
        <v>0</v>
      </c>
      <c r="U85" s="216">
        <v>3.8</v>
      </c>
      <c r="V85" s="216">
        <v>0.23</v>
      </c>
      <c r="W85" s="216">
        <v>0.45</v>
      </c>
      <c r="X85" s="216">
        <v>1.61</v>
      </c>
      <c r="Y85" s="216">
        <v>0</v>
      </c>
      <c r="Z85" s="216">
        <v>1.38</v>
      </c>
      <c r="AA85" s="216">
        <v>0.86</v>
      </c>
      <c r="AB85" s="216">
        <v>0</v>
      </c>
      <c r="AC85" s="216">
        <v>0.3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7.41</v>
      </c>
      <c r="D86" s="216">
        <v>0.97</v>
      </c>
      <c r="E86" s="216">
        <v>0</v>
      </c>
      <c r="F86" s="216">
        <v>0</v>
      </c>
      <c r="G86" s="216">
        <v>18.989999999999998</v>
      </c>
      <c r="H86" s="216">
        <v>0</v>
      </c>
      <c r="I86" s="216">
        <v>23.21</v>
      </c>
      <c r="J86" s="216">
        <v>1.68</v>
      </c>
      <c r="K86" s="216">
        <v>0.33</v>
      </c>
      <c r="L86" s="216">
        <v>20.54</v>
      </c>
      <c r="M86" s="216">
        <v>1</v>
      </c>
      <c r="N86" s="216">
        <v>1.29</v>
      </c>
      <c r="O86" s="216">
        <v>0</v>
      </c>
      <c r="P86" s="216">
        <v>1.37</v>
      </c>
      <c r="Q86" s="216">
        <v>0.24</v>
      </c>
      <c r="R86" s="216">
        <v>1.44</v>
      </c>
      <c r="S86" s="216">
        <v>0.28999999999999998</v>
      </c>
      <c r="T86" s="216">
        <v>0</v>
      </c>
      <c r="U86" s="216">
        <v>3.8</v>
      </c>
      <c r="V86" s="216">
        <v>0.23</v>
      </c>
      <c r="W86" s="216">
        <v>0.45</v>
      </c>
      <c r="X86" s="216">
        <v>1.61</v>
      </c>
      <c r="Y86" s="216">
        <v>0</v>
      </c>
      <c r="Z86" s="216">
        <v>1.38</v>
      </c>
      <c r="AA86" s="216">
        <v>0.86</v>
      </c>
      <c r="AB86" s="216">
        <v>0</v>
      </c>
      <c r="AC86" s="216">
        <v>0.3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7.41</v>
      </c>
      <c r="D87" s="216">
        <v>0.97</v>
      </c>
      <c r="E87" s="216">
        <v>0</v>
      </c>
      <c r="F87" s="216">
        <v>0</v>
      </c>
      <c r="G87" s="216">
        <v>18.989999999999998</v>
      </c>
      <c r="H87" s="216">
        <v>0</v>
      </c>
      <c r="I87" s="216">
        <v>23.21</v>
      </c>
      <c r="J87" s="216">
        <v>1.68</v>
      </c>
      <c r="K87" s="216">
        <v>0.2</v>
      </c>
      <c r="L87" s="216">
        <v>20.54</v>
      </c>
      <c r="M87" s="216">
        <v>1</v>
      </c>
      <c r="N87" s="216">
        <v>1.29</v>
      </c>
      <c r="O87" s="216">
        <v>0</v>
      </c>
      <c r="P87" s="216">
        <v>1.37</v>
      </c>
      <c r="Q87" s="216">
        <v>0.24</v>
      </c>
      <c r="R87" s="216">
        <v>1.44</v>
      </c>
      <c r="S87" s="216">
        <v>0.28999999999999998</v>
      </c>
      <c r="T87" s="216">
        <v>0</v>
      </c>
      <c r="U87" s="216">
        <v>3.8</v>
      </c>
      <c r="V87" s="216">
        <v>0.23</v>
      </c>
      <c r="W87" s="216">
        <v>0.45</v>
      </c>
      <c r="X87" s="216">
        <v>1.61</v>
      </c>
      <c r="Y87" s="216">
        <v>0</v>
      </c>
      <c r="Z87" s="216">
        <v>1.38</v>
      </c>
      <c r="AA87" s="216">
        <v>1.07</v>
      </c>
      <c r="AB87" s="216">
        <v>0</v>
      </c>
      <c r="AC87" s="216">
        <v>3.55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7.41</v>
      </c>
      <c r="D88" s="216">
        <v>0.97</v>
      </c>
      <c r="E88" s="216">
        <v>0</v>
      </c>
      <c r="F88" s="216">
        <v>0</v>
      </c>
      <c r="G88" s="216">
        <v>18.989999999999998</v>
      </c>
      <c r="H88" s="216">
        <v>0</v>
      </c>
      <c r="I88" s="216">
        <v>23.21</v>
      </c>
      <c r="J88" s="216">
        <v>1.68</v>
      </c>
      <c r="K88" s="216">
        <v>0.33</v>
      </c>
      <c r="L88" s="216">
        <v>20.54</v>
      </c>
      <c r="M88" s="216">
        <v>1</v>
      </c>
      <c r="N88" s="216">
        <v>1.29</v>
      </c>
      <c r="O88" s="216">
        <v>0</v>
      </c>
      <c r="P88" s="216">
        <v>1.37</v>
      </c>
      <c r="Q88" s="216">
        <v>0.24</v>
      </c>
      <c r="R88" s="216">
        <v>1.44</v>
      </c>
      <c r="S88" s="216">
        <v>0.28999999999999998</v>
      </c>
      <c r="T88" s="216">
        <v>0</v>
      </c>
      <c r="U88" s="216">
        <v>3.8</v>
      </c>
      <c r="V88" s="216">
        <v>0.23</v>
      </c>
      <c r="W88" s="216">
        <v>0.45</v>
      </c>
      <c r="X88" s="216">
        <v>1.61</v>
      </c>
      <c r="Y88" s="216">
        <v>0</v>
      </c>
      <c r="Z88" s="216">
        <v>1.38</v>
      </c>
      <c r="AA88" s="216">
        <v>1.07</v>
      </c>
      <c r="AB88" s="216">
        <v>0</v>
      </c>
      <c r="AC88" s="216">
        <v>3.55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7.41</v>
      </c>
      <c r="D89" s="216">
        <v>0.97</v>
      </c>
      <c r="E89" s="216">
        <v>0</v>
      </c>
      <c r="F89" s="216">
        <v>0</v>
      </c>
      <c r="G89" s="216">
        <v>18.989999999999998</v>
      </c>
      <c r="H89" s="216">
        <v>0</v>
      </c>
      <c r="I89" s="216">
        <v>23.21</v>
      </c>
      <c r="J89" s="216">
        <v>1.68</v>
      </c>
      <c r="K89" s="216">
        <v>0.33</v>
      </c>
      <c r="L89" s="216">
        <v>20.54</v>
      </c>
      <c r="M89" s="216">
        <v>1</v>
      </c>
      <c r="N89" s="216">
        <v>1.29</v>
      </c>
      <c r="O89" s="216">
        <v>0</v>
      </c>
      <c r="P89" s="216">
        <v>1.37</v>
      </c>
      <c r="Q89" s="216">
        <v>0.24</v>
      </c>
      <c r="R89" s="216">
        <v>1.44</v>
      </c>
      <c r="S89" s="216">
        <v>0.28999999999999998</v>
      </c>
      <c r="T89" s="216">
        <v>0</v>
      </c>
      <c r="U89" s="216">
        <v>3.8</v>
      </c>
      <c r="V89" s="216">
        <v>0.23</v>
      </c>
      <c r="W89" s="216">
        <v>0.45</v>
      </c>
      <c r="X89" s="216">
        <v>1.61</v>
      </c>
      <c r="Y89" s="216">
        <v>0</v>
      </c>
      <c r="Z89" s="216">
        <v>1.38</v>
      </c>
      <c r="AA89" s="216">
        <v>1.07</v>
      </c>
      <c r="AB89" s="216">
        <v>0</v>
      </c>
      <c r="AC89" s="216">
        <v>0.3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7.41</v>
      </c>
      <c r="D90" s="216">
        <v>0.97</v>
      </c>
      <c r="E90" s="216">
        <v>0</v>
      </c>
      <c r="F90" s="216">
        <v>0</v>
      </c>
      <c r="G90" s="216">
        <v>18.989999999999998</v>
      </c>
      <c r="H90" s="216">
        <v>0</v>
      </c>
      <c r="I90" s="216">
        <v>23.21</v>
      </c>
      <c r="J90" s="216">
        <v>1.68</v>
      </c>
      <c r="K90" s="216">
        <v>0.33</v>
      </c>
      <c r="L90" s="216">
        <v>20.54</v>
      </c>
      <c r="M90" s="216">
        <v>1</v>
      </c>
      <c r="N90" s="216">
        <v>1.29</v>
      </c>
      <c r="O90" s="216">
        <v>0</v>
      </c>
      <c r="P90" s="216">
        <v>1.37</v>
      </c>
      <c r="Q90" s="216">
        <v>0.24</v>
      </c>
      <c r="R90" s="216">
        <v>1.44</v>
      </c>
      <c r="S90" s="216">
        <v>0.28999999999999998</v>
      </c>
      <c r="T90" s="216">
        <v>0</v>
      </c>
      <c r="U90" s="216">
        <v>3.8</v>
      </c>
      <c r="V90" s="216">
        <v>0.23</v>
      </c>
      <c r="W90" s="216">
        <v>0.45</v>
      </c>
      <c r="X90" s="216">
        <v>1.61</v>
      </c>
      <c r="Y90" s="216">
        <v>0</v>
      </c>
      <c r="Z90" s="216">
        <v>1.38</v>
      </c>
      <c r="AA90" s="216">
        <v>1.07</v>
      </c>
      <c r="AB90" s="216">
        <v>0</v>
      </c>
      <c r="AC90" s="216">
        <v>0.3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7.41</v>
      </c>
      <c r="D91" s="216">
        <v>0.97</v>
      </c>
      <c r="E91" s="216">
        <v>0</v>
      </c>
      <c r="F91" s="216">
        <v>0</v>
      </c>
      <c r="G91" s="216">
        <v>18.989999999999998</v>
      </c>
      <c r="H91" s="216">
        <v>0</v>
      </c>
      <c r="I91" s="216">
        <v>23.55</v>
      </c>
      <c r="J91" s="216">
        <v>1.68</v>
      </c>
      <c r="K91" s="216">
        <v>0.33</v>
      </c>
      <c r="L91" s="216">
        <v>20.54</v>
      </c>
      <c r="M91" s="216">
        <v>1</v>
      </c>
      <c r="N91" s="216">
        <v>1.29</v>
      </c>
      <c r="O91" s="216">
        <v>0</v>
      </c>
      <c r="P91" s="216">
        <v>1.37</v>
      </c>
      <c r="Q91" s="216">
        <v>0.24</v>
      </c>
      <c r="R91" s="216">
        <v>1.44</v>
      </c>
      <c r="S91" s="216">
        <v>0.28999999999999998</v>
      </c>
      <c r="T91" s="216">
        <v>0</v>
      </c>
      <c r="U91" s="216">
        <v>3.8</v>
      </c>
      <c r="V91" s="216">
        <v>0.23</v>
      </c>
      <c r="W91" s="216">
        <v>0.45</v>
      </c>
      <c r="X91" s="216">
        <v>1.61</v>
      </c>
      <c r="Y91" s="216">
        <v>0</v>
      </c>
      <c r="Z91" s="216">
        <v>1.38</v>
      </c>
      <c r="AA91" s="216">
        <v>1.07</v>
      </c>
      <c r="AB91" s="216">
        <v>0</v>
      </c>
      <c r="AC91" s="216">
        <v>0.3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7.41</v>
      </c>
      <c r="D92" s="216">
        <v>0.97</v>
      </c>
      <c r="E92" s="216">
        <v>0</v>
      </c>
      <c r="F92" s="216">
        <v>0</v>
      </c>
      <c r="G92" s="216">
        <v>18.989999999999998</v>
      </c>
      <c r="H92" s="216">
        <v>0</v>
      </c>
      <c r="I92" s="216">
        <v>23.55</v>
      </c>
      <c r="J92" s="216">
        <v>1.68</v>
      </c>
      <c r="K92" s="216">
        <v>0.33</v>
      </c>
      <c r="L92" s="216">
        <v>20.54</v>
      </c>
      <c r="M92" s="216">
        <v>1</v>
      </c>
      <c r="N92" s="216">
        <v>1.29</v>
      </c>
      <c r="O92" s="216">
        <v>0</v>
      </c>
      <c r="P92" s="216">
        <v>1.37</v>
      </c>
      <c r="Q92" s="216">
        <v>0.24</v>
      </c>
      <c r="R92" s="216">
        <v>1.44</v>
      </c>
      <c r="S92" s="216">
        <v>0.28999999999999998</v>
      </c>
      <c r="T92" s="216">
        <v>0</v>
      </c>
      <c r="U92" s="216">
        <v>3.8</v>
      </c>
      <c r="V92" s="216">
        <v>0.23</v>
      </c>
      <c r="W92" s="216">
        <v>0.45</v>
      </c>
      <c r="X92" s="216">
        <v>1.61</v>
      </c>
      <c r="Y92" s="216">
        <v>0</v>
      </c>
      <c r="Z92" s="216">
        <v>1.38</v>
      </c>
      <c r="AA92" s="216">
        <v>1.07</v>
      </c>
      <c r="AB92" s="216">
        <v>0</v>
      </c>
      <c r="AC92" s="216">
        <v>0.3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7.41</v>
      </c>
      <c r="D93" s="216">
        <v>0.97</v>
      </c>
      <c r="E93" s="216">
        <v>0</v>
      </c>
      <c r="F93" s="216">
        <v>0</v>
      </c>
      <c r="G93" s="216">
        <v>18.989999999999998</v>
      </c>
      <c r="H93" s="216">
        <v>0</v>
      </c>
      <c r="I93" s="216">
        <v>23.55</v>
      </c>
      <c r="J93" s="216">
        <v>1.68</v>
      </c>
      <c r="K93" s="216">
        <v>0</v>
      </c>
      <c r="L93" s="216">
        <v>20.54</v>
      </c>
      <c r="M93" s="216">
        <v>1</v>
      </c>
      <c r="N93" s="216">
        <v>1.29</v>
      </c>
      <c r="O93" s="216">
        <v>0</v>
      </c>
      <c r="P93" s="216">
        <v>1.37</v>
      </c>
      <c r="Q93" s="216">
        <v>0.24</v>
      </c>
      <c r="R93" s="216">
        <v>1.44</v>
      </c>
      <c r="S93" s="216">
        <v>0.28999999999999998</v>
      </c>
      <c r="T93" s="216">
        <v>0</v>
      </c>
      <c r="U93" s="216">
        <v>3.8</v>
      </c>
      <c r="V93" s="216">
        <v>0.23</v>
      </c>
      <c r="W93" s="216">
        <v>0.45</v>
      </c>
      <c r="X93" s="216">
        <v>1.61</v>
      </c>
      <c r="Y93" s="216">
        <v>0</v>
      </c>
      <c r="Z93" s="216">
        <v>1.38</v>
      </c>
      <c r="AA93" s="216">
        <v>1.07</v>
      </c>
      <c r="AB93" s="216">
        <v>0</v>
      </c>
      <c r="AC93" s="216">
        <v>0.3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7.41</v>
      </c>
      <c r="D94" s="216">
        <v>0.97</v>
      </c>
      <c r="E94" s="216">
        <v>0</v>
      </c>
      <c r="F94" s="216">
        <v>0</v>
      </c>
      <c r="G94" s="216">
        <v>18.989999999999998</v>
      </c>
      <c r="H94" s="216">
        <v>0</v>
      </c>
      <c r="I94" s="216">
        <v>23.55</v>
      </c>
      <c r="J94" s="216">
        <v>1.68</v>
      </c>
      <c r="K94" s="216">
        <v>0.19</v>
      </c>
      <c r="L94" s="216">
        <v>20.54</v>
      </c>
      <c r="M94" s="216">
        <v>1</v>
      </c>
      <c r="N94" s="216">
        <v>1.29</v>
      </c>
      <c r="O94" s="216">
        <v>0</v>
      </c>
      <c r="P94" s="216">
        <v>1.37</v>
      </c>
      <c r="Q94" s="216">
        <v>0.24</v>
      </c>
      <c r="R94" s="216">
        <v>1.44</v>
      </c>
      <c r="S94" s="216">
        <v>0.28999999999999998</v>
      </c>
      <c r="T94" s="216">
        <v>0</v>
      </c>
      <c r="U94" s="216">
        <v>3.8</v>
      </c>
      <c r="V94" s="216">
        <v>0.23</v>
      </c>
      <c r="W94" s="216">
        <v>0.45</v>
      </c>
      <c r="X94" s="216">
        <v>1.61</v>
      </c>
      <c r="Y94" s="216">
        <v>0</v>
      </c>
      <c r="Z94" s="216">
        <v>1.38</v>
      </c>
      <c r="AA94" s="216">
        <v>1.07</v>
      </c>
      <c r="AB94" s="216">
        <v>0</v>
      </c>
      <c r="AC94" s="216">
        <v>0.3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7.41</v>
      </c>
      <c r="D95" s="216">
        <v>0.97</v>
      </c>
      <c r="E95" s="216">
        <v>0</v>
      </c>
      <c r="F95" s="216">
        <v>0</v>
      </c>
      <c r="G95" s="216">
        <v>18.989999999999998</v>
      </c>
      <c r="H95" s="216">
        <v>0</v>
      </c>
      <c r="I95" s="216">
        <v>23.55</v>
      </c>
      <c r="J95" s="216">
        <v>1.68</v>
      </c>
      <c r="K95" s="216">
        <v>0.19</v>
      </c>
      <c r="L95" s="216">
        <v>20.54</v>
      </c>
      <c r="M95" s="216">
        <v>1</v>
      </c>
      <c r="N95" s="216">
        <v>1.29</v>
      </c>
      <c r="O95" s="216">
        <v>0</v>
      </c>
      <c r="P95" s="216">
        <v>1.37</v>
      </c>
      <c r="Q95" s="216">
        <v>0.24</v>
      </c>
      <c r="R95" s="216">
        <v>1.44</v>
      </c>
      <c r="S95" s="216">
        <v>0.28999999999999998</v>
      </c>
      <c r="T95" s="216">
        <v>0</v>
      </c>
      <c r="U95" s="216">
        <v>3.8</v>
      </c>
      <c r="V95" s="216">
        <v>0.23</v>
      </c>
      <c r="W95" s="216">
        <v>0.45</v>
      </c>
      <c r="X95" s="216">
        <v>1.61</v>
      </c>
      <c r="Y95" s="216">
        <v>0</v>
      </c>
      <c r="Z95" s="216">
        <v>1.38</v>
      </c>
      <c r="AA95" s="216">
        <v>1.07</v>
      </c>
      <c r="AB95" s="216">
        <v>0</v>
      </c>
      <c r="AC95" s="216">
        <v>0.3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7.41</v>
      </c>
      <c r="D96" s="216">
        <v>0.97</v>
      </c>
      <c r="E96" s="216">
        <v>0</v>
      </c>
      <c r="F96" s="216">
        <v>0</v>
      </c>
      <c r="G96" s="216">
        <v>18.989999999999998</v>
      </c>
      <c r="H96" s="216">
        <v>0</v>
      </c>
      <c r="I96" s="216">
        <v>23.55</v>
      </c>
      <c r="J96" s="216">
        <v>1.68</v>
      </c>
      <c r="K96" s="216">
        <v>0.19</v>
      </c>
      <c r="L96" s="216">
        <v>20.54</v>
      </c>
      <c r="M96" s="216">
        <v>1</v>
      </c>
      <c r="N96" s="216">
        <v>1.29</v>
      </c>
      <c r="O96" s="216">
        <v>0</v>
      </c>
      <c r="P96" s="216">
        <v>1.37</v>
      </c>
      <c r="Q96" s="216">
        <v>0.24</v>
      </c>
      <c r="R96" s="216">
        <v>1.44</v>
      </c>
      <c r="S96" s="216">
        <v>0.28999999999999998</v>
      </c>
      <c r="T96" s="216">
        <v>0</v>
      </c>
      <c r="U96" s="216">
        <v>3.8</v>
      </c>
      <c r="V96" s="216">
        <v>0.23</v>
      </c>
      <c r="W96" s="216">
        <v>0.45</v>
      </c>
      <c r="X96" s="216">
        <v>1.61</v>
      </c>
      <c r="Y96" s="216">
        <v>0</v>
      </c>
      <c r="Z96" s="216">
        <v>1.38</v>
      </c>
      <c r="AA96" s="216">
        <v>1.07</v>
      </c>
      <c r="AB96" s="216">
        <v>0</v>
      </c>
      <c r="AC96" s="216">
        <v>0.3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7.41</v>
      </c>
      <c r="D97" s="216">
        <v>0.97</v>
      </c>
      <c r="E97" s="216">
        <v>0</v>
      </c>
      <c r="F97" s="216">
        <v>0</v>
      </c>
      <c r="G97" s="216">
        <v>18.989999999999998</v>
      </c>
      <c r="H97" s="216">
        <v>0</v>
      </c>
      <c r="I97" s="216">
        <v>23.55</v>
      </c>
      <c r="J97" s="216">
        <v>1.68</v>
      </c>
      <c r="K97" s="216">
        <v>0</v>
      </c>
      <c r="L97" s="216">
        <v>20.54</v>
      </c>
      <c r="M97" s="216">
        <v>1</v>
      </c>
      <c r="N97" s="216">
        <v>1.29</v>
      </c>
      <c r="O97" s="216">
        <v>0</v>
      </c>
      <c r="P97" s="216">
        <v>1.37</v>
      </c>
      <c r="Q97" s="216">
        <v>0.24</v>
      </c>
      <c r="R97" s="216">
        <v>1.44</v>
      </c>
      <c r="S97" s="216">
        <v>0.28999999999999998</v>
      </c>
      <c r="T97" s="216">
        <v>0</v>
      </c>
      <c r="U97" s="216">
        <v>3.8</v>
      </c>
      <c r="V97" s="216">
        <v>0.23</v>
      </c>
      <c r="W97" s="216">
        <v>0.45</v>
      </c>
      <c r="X97" s="216">
        <v>1.61</v>
      </c>
      <c r="Y97" s="216">
        <v>0</v>
      </c>
      <c r="Z97" s="216">
        <v>1.38</v>
      </c>
      <c r="AA97" s="216">
        <v>1.07</v>
      </c>
      <c r="AB97" s="216">
        <v>0</v>
      </c>
      <c r="AC97" s="216">
        <v>0.3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7.41</v>
      </c>
      <c r="D98" s="216">
        <v>0.97</v>
      </c>
      <c r="E98" s="216">
        <v>0</v>
      </c>
      <c r="F98" s="216">
        <v>0</v>
      </c>
      <c r="G98" s="216">
        <v>18.989999999999998</v>
      </c>
      <c r="H98" s="216">
        <v>0</v>
      </c>
      <c r="I98" s="216">
        <v>23.55</v>
      </c>
      <c r="J98" s="216">
        <v>1.68</v>
      </c>
      <c r="K98" s="216">
        <v>0</v>
      </c>
      <c r="L98" s="216">
        <v>20.54</v>
      </c>
      <c r="M98" s="216">
        <v>1</v>
      </c>
      <c r="N98" s="216">
        <v>1.29</v>
      </c>
      <c r="O98" s="216">
        <v>0</v>
      </c>
      <c r="P98" s="216">
        <v>1.37</v>
      </c>
      <c r="Q98" s="216">
        <v>0.24</v>
      </c>
      <c r="R98" s="216">
        <v>1.44</v>
      </c>
      <c r="S98" s="216">
        <v>0.28999999999999998</v>
      </c>
      <c r="T98" s="216">
        <v>0</v>
      </c>
      <c r="U98" s="216">
        <v>3.8</v>
      </c>
      <c r="V98" s="216">
        <v>0.23</v>
      </c>
      <c r="W98" s="216">
        <v>0.45</v>
      </c>
      <c r="X98" s="216">
        <v>1.61</v>
      </c>
      <c r="Y98" s="216">
        <v>0</v>
      </c>
      <c r="Z98" s="216">
        <v>1.38</v>
      </c>
      <c r="AA98" s="216">
        <v>1.07</v>
      </c>
      <c r="AB98" s="216">
        <v>0</v>
      </c>
      <c r="AC98" s="216">
        <v>0.3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0.17783999999999997</v>
      </c>
      <c r="D99">
        <f t="shared" si="0"/>
        <v>2.3279999999999981E-2</v>
      </c>
      <c r="E99">
        <f t="shared" si="0"/>
        <v>0</v>
      </c>
      <c r="F99">
        <f t="shared" si="0"/>
        <v>0</v>
      </c>
      <c r="G99">
        <f t="shared" si="0"/>
        <v>0.4578000000000001</v>
      </c>
      <c r="H99">
        <f t="shared" si="0"/>
        <v>0</v>
      </c>
      <c r="I99">
        <f t="shared" si="0"/>
        <v>0.55668999999999969</v>
      </c>
      <c r="J99">
        <f t="shared" si="0"/>
        <v>4.2105000000000108E-2</v>
      </c>
      <c r="K99">
        <f t="shared" si="0"/>
        <v>9.73549999999999E-2</v>
      </c>
      <c r="L99">
        <f t="shared" si="0"/>
        <v>4.5450175000000064</v>
      </c>
      <c r="M99">
        <f t="shared" si="0"/>
        <v>2.4E-2</v>
      </c>
      <c r="N99">
        <f t="shared" si="0"/>
        <v>3.0960000000000064E-2</v>
      </c>
      <c r="O99">
        <f t="shared" si="0"/>
        <v>0</v>
      </c>
      <c r="P99">
        <f t="shared" si="0"/>
        <v>3.468250000000004E-2</v>
      </c>
      <c r="Q99">
        <f t="shared" si="0"/>
        <v>6.7320000000000033E-2</v>
      </c>
      <c r="R99">
        <f t="shared" si="0"/>
        <v>6.7512499999999989E-2</v>
      </c>
      <c r="S99">
        <f t="shared" si="0"/>
        <v>8.4447500000000161E-2</v>
      </c>
      <c r="T99">
        <f t="shared" si="0"/>
        <v>0</v>
      </c>
      <c r="U99">
        <f t="shared" si="0"/>
        <v>9.1200000000000156E-2</v>
      </c>
      <c r="V99">
        <f t="shared" si="0"/>
        <v>3.107500000000005E-2</v>
      </c>
      <c r="W99">
        <f t="shared" si="0"/>
        <v>5.5687499999999883E-2</v>
      </c>
      <c r="X99">
        <f t="shared" si="0"/>
        <v>0.1932600000000001</v>
      </c>
      <c r="Y99">
        <f t="shared" si="0"/>
        <v>0</v>
      </c>
      <c r="Z99">
        <f t="shared" si="0"/>
        <v>0.19021750000000001</v>
      </c>
      <c r="AA99">
        <f t="shared" si="0"/>
        <v>0.1186100000000001</v>
      </c>
      <c r="AB99">
        <f t="shared" si="0"/>
        <v>0</v>
      </c>
      <c r="AC99">
        <f t="shared" si="0"/>
        <v>1.1227499999999989E-2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0.18355250000000012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45040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45040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45040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26.8</v>
      </c>
      <c r="C3" s="217">
        <v>26.8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11.180960000000001</v>
      </c>
      <c r="J3" s="23">
        <f>C3*E3/100</f>
        <v>6.2524399999999991</v>
      </c>
      <c r="K3" s="23">
        <f>C3*F3/100</f>
        <v>8.0641200000000008</v>
      </c>
      <c r="L3" s="23">
        <f>C3*G3/100</f>
        <v>1.3024800000000001</v>
      </c>
      <c r="M3" s="203">
        <f>SUM(I3:L3)</f>
        <v>26.8</v>
      </c>
      <c r="N3" s="24"/>
      <c r="P3" s="78">
        <f t="shared" ref="P3:P34" si="1">I3</f>
        <v>11.180960000000001</v>
      </c>
      <c r="Q3" s="78">
        <f t="shared" ref="Q3:Q34" si="2">J3</f>
        <v>6.2524399999999991</v>
      </c>
      <c r="R3" s="78">
        <f t="shared" ref="R3:R34" si="3">K3</f>
        <v>8.0641200000000008</v>
      </c>
      <c r="S3" s="78">
        <f t="shared" ref="S3:S34" si="4">L3</f>
        <v>1.3024800000000001</v>
      </c>
      <c r="T3" s="78">
        <f>SUM(P3:S3)</f>
        <v>26.8</v>
      </c>
    </row>
    <row r="4" spans="1:20">
      <c r="A4" s="8" t="s">
        <v>46</v>
      </c>
      <c r="B4" s="217">
        <v>26.8</v>
      </c>
      <c r="C4" s="217">
        <v>26.8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11.180960000000001</v>
      </c>
      <c r="J4" s="23">
        <f t="shared" ref="J4:J67" si="6">C4*E4/100</f>
        <v>6.2524399999999991</v>
      </c>
      <c r="K4" s="23">
        <f t="shared" ref="K4:K67" si="7">C4*F4/100</f>
        <v>8.0641200000000008</v>
      </c>
      <c r="L4" s="23">
        <f t="shared" ref="L4:L67" si="8">C4*G4/100</f>
        <v>1.3024800000000001</v>
      </c>
      <c r="M4" s="204">
        <f t="shared" ref="M4:M67" si="9">SUM(I4:L4)</f>
        <v>26.8</v>
      </c>
      <c r="N4" s="24"/>
      <c r="P4" s="78">
        <f t="shared" si="1"/>
        <v>11.180960000000001</v>
      </c>
      <c r="Q4" s="78">
        <f t="shared" si="2"/>
        <v>6.2524399999999991</v>
      </c>
      <c r="R4" s="78">
        <f t="shared" si="3"/>
        <v>8.0641200000000008</v>
      </c>
      <c r="S4" s="78">
        <f t="shared" si="4"/>
        <v>1.3024800000000001</v>
      </c>
      <c r="T4" s="78">
        <f t="shared" ref="T4:T67" si="10">SUM(P4:S4)</f>
        <v>26.8</v>
      </c>
    </row>
    <row r="5" spans="1:20">
      <c r="A5" s="8" t="s">
        <v>47</v>
      </c>
      <c r="B5" s="217">
        <v>26.8</v>
      </c>
      <c r="C5" s="217">
        <v>26.8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11.180960000000001</v>
      </c>
      <c r="J5" s="23">
        <f t="shared" si="6"/>
        <v>6.2524399999999991</v>
      </c>
      <c r="K5" s="23">
        <f t="shared" si="7"/>
        <v>8.0641200000000008</v>
      </c>
      <c r="L5" s="23">
        <f t="shared" si="8"/>
        <v>1.3024800000000001</v>
      </c>
      <c r="M5" s="204">
        <f t="shared" si="9"/>
        <v>26.8</v>
      </c>
      <c r="N5" s="24"/>
      <c r="P5" s="78">
        <f t="shared" si="1"/>
        <v>11.180960000000001</v>
      </c>
      <c r="Q5" s="78">
        <f t="shared" si="2"/>
        <v>6.2524399999999991</v>
      </c>
      <c r="R5" s="78">
        <f t="shared" si="3"/>
        <v>8.0641200000000008</v>
      </c>
      <c r="S5" s="78">
        <f t="shared" si="4"/>
        <v>1.3024800000000001</v>
      </c>
      <c r="T5" s="78">
        <f t="shared" si="10"/>
        <v>26.8</v>
      </c>
    </row>
    <row r="6" spans="1:20">
      <c r="A6" s="8" t="s">
        <v>48</v>
      </c>
      <c r="B6" s="217">
        <v>26.8</v>
      </c>
      <c r="C6" s="217">
        <v>26.8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11.180960000000001</v>
      </c>
      <c r="J6" s="23">
        <f t="shared" si="6"/>
        <v>6.2524399999999991</v>
      </c>
      <c r="K6" s="23">
        <f t="shared" si="7"/>
        <v>8.0641200000000008</v>
      </c>
      <c r="L6" s="23">
        <f t="shared" si="8"/>
        <v>1.3024800000000001</v>
      </c>
      <c r="M6" s="204">
        <f t="shared" si="9"/>
        <v>26.8</v>
      </c>
      <c r="N6" s="24"/>
      <c r="P6" s="78">
        <f t="shared" si="1"/>
        <v>11.180960000000001</v>
      </c>
      <c r="Q6" s="78">
        <f t="shared" si="2"/>
        <v>6.2524399999999991</v>
      </c>
      <c r="R6" s="78">
        <f t="shared" si="3"/>
        <v>8.0641200000000008</v>
      </c>
      <c r="S6" s="78">
        <f t="shared" si="4"/>
        <v>1.3024800000000001</v>
      </c>
      <c r="T6" s="78">
        <f t="shared" si="10"/>
        <v>26.8</v>
      </c>
    </row>
    <row r="7" spans="1:20">
      <c r="A7" s="8" t="s">
        <v>49</v>
      </c>
      <c r="B7" s="217">
        <v>26.8</v>
      </c>
      <c r="C7" s="217">
        <v>26.8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11.180960000000001</v>
      </c>
      <c r="J7" s="23">
        <f t="shared" si="6"/>
        <v>6.2524399999999991</v>
      </c>
      <c r="K7" s="23">
        <f t="shared" si="7"/>
        <v>8.0641200000000008</v>
      </c>
      <c r="L7" s="23">
        <f t="shared" si="8"/>
        <v>1.3024800000000001</v>
      </c>
      <c r="M7" s="204">
        <f t="shared" si="9"/>
        <v>26.8</v>
      </c>
      <c r="N7" s="24"/>
      <c r="P7" s="78">
        <f t="shared" si="1"/>
        <v>11.180960000000001</v>
      </c>
      <c r="Q7" s="78">
        <f t="shared" si="2"/>
        <v>6.2524399999999991</v>
      </c>
      <c r="R7" s="78">
        <f t="shared" si="3"/>
        <v>8.0641200000000008</v>
      </c>
      <c r="S7" s="78">
        <f t="shared" si="4"/>
        <v>1.3024800000000001</v>
      </c>
      <c r="T7" s="78">
        <f t="shared" si="10"/>
        <v>26.8</v>
      </c>
    </row>
    <row r="8" spans="1:20">
      <c r="A8" s="8" t="s">
        <v>50</v>
      </c>
      <c r="B8" s="217">
        <v>26.8</v>
      </c>
      <c r="C8" s="217">
        <v>26.8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11.180960000000001</v>
      </c>
      <c r="J8" s="23">
        <f t="shared" si="6"/>
        <v>6.2524399999999991</v>
      </c>
      <c r="K8" s="23">
        <f t="shared" si="7"/>
        <v>8.0641200000000008</v>
      </c>
      <c r="L8" s="23">
        <f t="shared" si="8"/>
        <v>1.3024800000000001</v>
      </c>
      <c r="M8" s="204">
        <f t="shared" si="9"/>
        <v>26.8</v>
      </c>
      <c r="N8" s="24"/>
      <c r="P8" s="78">
        <f t="shared" si="1"/>
        <v>11.180960000000001</v>
      </c>
      <c r="Q8" s="78">
        <f t="shared" si="2"/>
        <v>6.2524399999999991</v>
      </c>
      <c r="R8" s="78">
        <f t="shared" si="3"/>
        <v>8.0641200000000008</v>
      </c>
      <c r="S8" s="78">
        <f t="shared" si="4"/>
        <v>1.3024800000000001</v>
      </c>
      <c r="T8" s="78">
        <f t="shared" si="10"/>
        <v>26.8</v>
      </c>
    </row>
    <row r="9" spans="1:20">
      <c r="A9" s="8" t="s">
        <v>51</v>
      </c>
      <c r="B9" s="217">
        <v>26.8</v>
      </c>
      <c r="C9" s="217">
        <v>26.8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11.180960000000001</v>
      </c>
      <c r="J9" s="23">
        <f t="shared" si="6"/>
        <v>6.2524399999999991</v>
      </c>
      <c r="K9" s="23">
        <f t="shared" si="7"/>
        <v>8.0641200000000008</v>
      </c>
      <c r="L9" s="23">
        <f t="shared" si="8"/>
        <v>1.3024800000000001</v>
      </c>
      <c r="M9" s="204">
        <f t="shared" si="9"/>
        <v>26.8</v>
      </c>
      <c r="N9" s="24"/>
      <c r="P9" s="78">
        <f t="shared" si="1"/>
        <v>11.180960000000001</v>
      </c>
      <c r="Q9" s="78">
        <f t="shared" si="2"/>
        <v>6.2524399999999991</v>
      </c>
      <c r="R9" s="78">
        <f t="shared" si="3"/>
        <v>8.0641200000000008</v>
      </c>
      <c r="S9" s="78">
        <f t="shared" si="4"/>
        <v>1.3024800000000001</v>
      </c>
      <c r="T9" s="78">
        <f t="shared" si="10"/>
        <v>26.8</v>
      </c>
    </row>
    <row r="10" spans="1:20">
      <c r="A10" s="8" t="s">
        <v>52</v>
      </c>
      <c r="B10" s="217">
        <v>26.8</v>
      </c>
      <c r="C10" s="217">
        <v>26.3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10.972360000000002</v>
      </c>
      <c r="J10" s="23">
        <f t="shared" si="6"/>
        <v>6.1357899999999992</v>
      </c>
      <c r="K10" s="23">
        <f t="shared" si="7"/>
        <v>7.9136699999999998</v>
      </c>
      <c r="L10" s="23">
        <f t="shared" si="8"/>
        <v>1.2781800000000001</v>
      </c>
      <c r="M10" s="204">
        <f t="shared" si="9"/>
        <v>26.3</v>
      </c>
      <c r="N10" s="24"/>
      <c r="P10" s="78">
        <f t="shared" si="1"/>
        <v>10.972360000000002</v>
      </c>
      <c r="Q10" s="78">
        <f t="shared" si="2"/>
        <v>6.1357899999999992</v>
      </c>
      <c r="R10" s="78">
        <f t="shared" si="3"/>
        <v>7.9136699999999998</v>
      </c>
      <c r="S10" s="78">
        <f t="shared" si="4"/>
        <v>1.2781800000000001</v>
      </c>
      <c r="T10" s="78">
        <f t="shared" si="10"/>
        <v>26.3</v>
      </c>
    </row>
    <row r="11" spans="1:20">
      <c r="A11" s="8" t="s">
        <v>53</v>
      </c>
      <c r="B11" s="217">
        <v>26.3</v>
      </c>
      <c r="C11" s="217">
        <v>26.3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10.972360000000002</v>
      </c>
      <c r="J11" s="23">
        <f t="shared" si="6"/>
        <v>6.1357899999999992</v>
      </c>
      <c r="K11" s="23">
        <f t="shared" si="7"/>
        <v>7.9136699999999998</v>
      </c>
      <c r="L11" s="23">
        <f t="shared" si="8"/>
        <v>1.2781800000000001</v>
      </c>
      <c r="M11" s="204">
        <f t="shared" si="9"/>
        <v>26.3</v>
      </c>
      <c r="N11" s="24"/>
      <c r="P11" s="78">
        <f t="shared" si="1"/>
        <v>10.972360000000002</v>
      </c>
      <c r="Q11" s="78">
        <f t="shared" si="2"/>
        <v>6.1357899999999992</v>
      </c>
      <c r="R11" s="78">
        <f t="shared" si="3"/>
        <v>7.9136699999999998</v>
      </c>
      <c r="S11" s="78">
        <f t="shared" si="4"/>
        <v>1.2781800000000001</v>
      </c>
      <c r="T11" s="78">
        <f t="shared" si="10"/>
        <v>26.3</v>
      </c>
    </row>
    <row r="12" spans="1:20">
      <c r="A12" s="8" t="s">
        <v>54</v>
      </c>
      <c r="B12" s="217">
        <v>26.3</v>
      </c>
      <c r="C12" s="217">
        <v>26.3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10.972360000000002</v>
      </c>
      <c r="J12" s="23">
        <f t="shared" si="6"/>
        <v>6.1357899999999992</v>
      </c>
      <c r="K12" s="23">
        <f t="shared" si="7"/>
        <v>7.9136699999999998</v>
      </c>
      <c r="L12" s="23">
        <f t="shared" si="8"/>
        <v>1.2781800000000001</v>
      </c>
      <c r="M12" s="204">
        <f t="shared" si="9"/>
        <v>26.3</v>
      </c>
      <c r="N12" s="24"/>
      <c r="P12" s="78">
        <f t="shared" si="1"/>
        <v>10.972360000000002</v>
      </c>
      <c r="Q12" s="78">
        <f t="shared" si="2"/>
        <v>6.1357899999999992</v>
      </c>
      <c r="R12" s="78">
        <f t="shared" si="3"/>
        <v>7.9136699999999998</v>
      </c>
      <c r="S12" s="78">
        <f t="shared" si="4"/>
        <v>1.2781800000000001</v>
      </c>
      <c r="T12" s="78">
        <f t="shared" si="10"/>
        <v>26.3</v>
      </c>
    </row>
    <row r="13" spans="1:20">
      <c r="A13" s="8" t="s">
        <v>55</v>
      </c>
      <c r="B13" s="217">
        <v>26.3</v>
      </c>
      <c r="C13" s="217">
        <v>26.3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10.972360000000002</v>
      </c>
      <c r="J13" s="23">
        <f t="shared" si="6"/>
        <v>6.1357899999999992</v>
      </c>
      <c r="K13" s="23">
        <f t="shared" si="7"/>
        <v>7.9136699999999998</v>
      </c>
      <c r="L13" s="23">
        <f t="shared" si="8"/>
        <v>1.2781800000000001</v>
      </c>
      <c r="M13" s="204">
        <f t="shared" si="9"/>
        <v>26.3</v>
      </c>
      <c r="N13" s="24"/>
      <c r="P13" s="78">
        <f t="shared" si="1"/>
        <v>10.972360000000002</v>
      </c>
      <c r="Q13" s="78">
        <f t="shared" si="2"/>
        <v>6.1357899999999992</v>
      </c>
      <c r="R13" s="78">
        <f t="shared" si="3"/>
        <v>7.9136699999999998</v>
      </c>
      <c r="S13" s="78">
        <f t="shared" si="4"/>
        <v>1.2781800000000001</v>
      </c>
      <c r="T13" s="78">
        <f t="shared" si="10"/>
        <v>26.3</v>
      </c>
    </row>
    <row r="14" spans="1:20">
      <c r="A14" s="8" t="s">
        <v>56</v>
      </c>
      <c r="B14" s="217">
        <v>26.3</v>
      </c>
      <c r="C14" s="217">
        <v>26.3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10.972360000000002</v>
      </c>
      <c r="J14" s="23">
        <f t="shared" si="6"/>
        <v>6.1357899999999992</v>
      </c>
      <c r="K14" s="23">
        <f t="shared" si="7"/>
        <v>7.9136699999999998</v>
      </c>
      <c r="L14" s="23">
        <f t="shared" si="8"/>
        <v>1.2781800000000001</v>
      </c>
      <c r="M14" s="204">
        <f t="shared" si="9"/>
        <v>26.3</v>
      </c>
      <c r="N14" s="24"/>
      <c r="P14" s="78">
        <f t="shared" si="1"/>
        <v>10.972360000000002</v>
      </c>
      <c r="Q14" s="78">
        <f t="shared" si="2"/>
        <v>6.1357899999999992</v>
      </c>
      <c r="R14" s="78">
        <f t="shared" si="3"/>
        <v>7.9136699999999998</v>
      </c>
      <c r="S14" s="78">
        <f t="shared" si="4"/>
        <v>1.2781800000000001</v>
      </c>
      <c r="T14" s="78">
        <f t="shared" si="10"/>
        <v>26.3</v>
      </c>
    </row>
    <row r="15" spans="1:20">
      <c r="A15" s="8" t="s">
        <v>57</v>
      </c>
      <c r="B15" s="217">
        <v>26.3</v>
      </c>
      <c r="C15" s="217">
        <v>26.3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10.972360000000002</v>
      </c>
      <c r="J15" s="23">
        <f t="shared" si="6"/>
        <v>6.1357899999999992</v>
      </c>
      <c r="K15" s="23">
        <f t="shared" si="7"/>
        <v>7.9136699999999998</v>
      </c>
      <c r="L15" s="23">
        <f t="shared" si="8"/>
        <v>1.2781800000000001</v>
      </c>
      <c r="M15" s="204">
        <f t="shared" si="9"/>
        <v>26.3</v>
      </c>
      <c r="N15" s="24"/>
      <c r="P15" s="78">
        <f t="shared" si="1"/>
        <v>10.972360000000002</v>
      </c>
      <c r="Q15" s="78">
        <f t="shared" si="2"/>
        <v>6.1357899999999992</v>
      </c>
      <c r="R15" s="78">
        <f t="shared" si="3"/>
        <v>7.9136699999999998</v>
      </c>
      <c r="S15" s="78">
        <f t="shared" si="4"/>
        <v>1.2781800000000001</v>
      </c>
      <c r="T15" s="78">
        <f t="shared" si="10"/>
        <v>26.3</v>
      </c>
    </row>
    <row r="16" spans="1:20">
      <c r="A16" s="8" t="s">
        <v>58</v>
      </c>
      <c r="B16" s="217">
        <v>26.3</v>
      </c>
      <c r="C16" s="217">
        <v>26.3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10.972360000000002</v>
      </c>
      <c r="J16" s="23">
        <f t="shared" si="6"/>
        <v>6.1357899999999992</v>
      </c>
      <c r="K16" s="23">
        <f t="shared" si="7"/>
        <v>7.9136699999999998</v>
      </c>
      <c r="L16" s="23">
        <f t="shared" si="8"/>
        <v>1.2781800000000001</v>
      </c>
      <c r="M16" s="204">
        <f t="shared" si="9"/>
        <v>26.3</v>
      </c>
      <c r="N16" s="24"/>
      <c r="P16" s="78">
        <f t="shared" si="1"/>
        <v>10.972360000000002</v>
      </c>
      <c r="Q16" s="78">
        <f t="shared" si="2"/>
        <v>6.1357899999999992</v>
      </c>
      <c r="R16" s="78">
        <f t="shared" si="3"/>
        <v>7.9136699999999998</v>
      </c>
      <c r="S16" s="78">
        <f t="shared" si="4"/>
        <v>1.2781800000000001</v>
      </c>
      <c r="T16" s="78">
        <f t="shared" si="10"/>
        <v>26.3</v>
      </c>
    </row>
    <row r="17" spans="1:20">
      <c r="A17" s="8" t="s">
        <v>59</v>
      </c>
      <c r="B17" s="217">
        <v>26.3</v>
      </c>
      <c r="C17" s="217">
        <v>26.3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10.972360000000002</v>
      </c>
      <c r="J17" s="23">
        <f t="shared" si="6"/>
        <v>6.1357899999999992</v>
      </c>
      <c r="K17" s="23">
        <f t="shared" si="7"/>
        <v>7.9136699999999998</v>
      </c>
      <c r="L17" s="23">
        <f t="shared" si="8"/>
        <v>1.2781800000000001</v>
      </c>
      <c r="M17" s="204">
        <f t="shared" si="9"/>
        <v>26.3</v>
      </c>
      <c r="N17" s="24"/>
      <c r="P17" s="78">
        <f t="shared" si="1"/>
        <v>10.972360000000002</v>
      </c>
      <c r="Q17" s="78">
        <f t="shared" si="2"/>
        <v>6.1357899999999992</v>
      </c>
      <c r="R17" s="78">
        <f t="shared" si="3"/>
        <v>7.9136699999999998</v>
      </c>
      <c r="S17" s="78">
        <f t="shared" si="4"/>
        <v>1.2781800000000001</v>
      </c>
      <c r="T17" s="78">
        <f t="shared" si="10"/>
        <v>26.3</v>
      </c>
    </row>
    <row r="18" spans="1:20">
      <c r="A18" s="8" t="s">
        <v>60</v>
      </c>
      <c r="B18" s="217">
        <v>26.3</v>
      </c>
      <c r="C18" s="217">
        <v>26.3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10.972360000000002</v>
      </c>
      <c r="J18" s="23">
        <f t="shared" si="6"/>
        <v>6.1357899999999992</v>
      </c>
      <c r="K18" s="23">
        <f t="shared" si="7"/>
        <v>7.9136699999999998</v>
      </c>
      <c r="L18" s="23">
        <f t="shared" si="8"/>
        <v>1.2781800000000001</v>
      </c>
      <c r="M18" s="204">
        <f t="shared" si="9"/>
        <v>26.3</v>
      </c>
      <c r="N18" s="24"/>
      <c r="P18" s="78">
        <f t="shared" si="1"/>
        <v>10.972360000000002</v>
      </c>
      <c r="Q18" s="78">
        <f t="shared" si="2"/>
        <v>6.1357899999999992</v>
      </c>
      <c r="R18" s="78">
        <f t="shared" si="3"/>
        <v>7.9136699999999998</v>
      </c>
      <c r="S18" s="78">
        <f t="shared" si="4"/>
        <v>1.2781800000000001</v>
      </c>
      <c r="T18" s="78">
        <f t="shared" si="10"/>
        <v>26.3</v>
      </c>
    </row>
    <row r="19" spans="1:20">
      <c r="A19" s="8" t="s">
        <v>61</v>
      </c>
      <c r="B19" s="217">
        <v>26.3</v>
      </c>
      <c r="C19" s="217">
        <v>26.3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10.972360000000002</v>
      </c>
      <c r="J19" s="23">
        <f t="shared" si="6"/>
        <v>6.1357899999999992</v>
      </c>
      <c r="K19" s="23">
        <f t="shared" si="7"/>
        <v>7.9136699999999998</v>
      </c>
      <c r="L19" s="23">
        <f t="shared" si="8"/>
        <v>1.2781800000000001</v>
      </c>
      <c r="M19" s="204">
        <f t="shared" si="9"/>
        <v>26.3</v>
      </c>
      <c r="N19" s="24"/>
      <c r="P19" s="78">
        <f t="shared" si="1"/>
        <v>10.972360000000002</v>
      </c>
      <c r="Q19" s="78">
        <f t="shared" si="2"/>
        <v>6.1357899999999992</v>
      </c>
      <c r="R19" s="78">
        <f t="shared" si="3"/>
        <v>7.9136699999999998</v>
      </c>
      <c r="S19" s="78">
        <f t="shared" si="4"/>
        <v>1.2781800000000001</v>
      </c>
      <c r="T19" s="78">
        <f t="shared" si="10"/>
        <v>26.3</v>
      </c>
    </row>
    <row r="20" spans="1:20">
      <c r="A20" s="8" t="s">
        <v>62</v>
      </c>
      <c r="B20" s="217">
        <v>26.3</v>
      </c>
      <c r="C20" s="217">
        <v>26.3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10.972360000000002</v>
      </c>
      <c r="J20" s="23">
        <f t="shared" si="6"/>
        <v>6.1357899999999992</v>
      </c>
      <c r="K20" s="23">
        <f t="shared" si="7"/>
        <v>7.9136699999999998</v>
      </c>
      <c r="L20" s="23">
        <f t="shared" si="8"/>
        <v>1.2781800000000001</v>
      </c>
      <c r="M20" s="204">
        <f t="shared" si="9"/>
        <v>26.3</v>
      </c>
      <c r="N20" s="24"/>
      <c r="P20" s="78">
        <f t="shared" si="1"/>
        <v>10.972360000000002</v>
      </c>
      <c r="Q20" s="78">
        <f t="shared" si="2"/>
        <v>6.1357899999999992</v>
      </c>
      <c r="R20" s="78">
        <f t="shared" si="3"/>
        <v>7.9136699999999998</v>
      </c>
      <c r="S20" s="78">
        <f t="shared" si="4"/>
        <v>1.2781800000000001</v>
      </c>
      <c r="T20" s="78">
        <f t="shared" si="10"/>
        <v>26.3</v>
      </c>
    </row>
    <row r="21" spans="1:20">
      <c r="A21" s="8" t="s">
        <v>63</v>
      </c>
      <c r="B21" s="217">
        <v>26.3</v>
      </c>
      <c r="C21" s="217">
        <v>26.3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10.972360000000002</v>
      </c>
      <c r="J21" s="23">
        <f t="shared" si="6"/>
        <v>6.1357899999999992</v>
      </c>
      <c r="K21" s="23">
        <f t="shared" si="7"/>
        <v>7.9136699999999998</v>
      </c>
      <c r="L21" s="23">
        <f t="shared" si="8"/>
        <v>1.2781800000000001</v>
      </c>
      <c r="M21" s="204">
        <f t="shared" si="9"/>
        <v>26.3</v>
      </c>
      <c r="N21" s="24"/>
      <c r="P21" s="78">
        <f t="shared" si="1"/>
        <v>10.972360000000002</v>
      </c>
      <c r="Q21" s="78">
        <f t="shared" si="2"/>
        <v>6.1357899999999992</v>
      </c>
      <c r="R21" s="78">
        <f t="shared" si="3"/>
        <v>7.9136699999999998</v>
      </c>
      <c r="S21" s="78">
        <f t="shared" si="4"/>
        <v>1.2781800000000001</v>
      </c>
      <c r="T21" s="78">
        <f t="shared" si="10"/>
        <v>26.3</v>
      </c>
    </row>
    <row r="22" spans="1:20">
      <c r="A22" s="8" t="s">
        <v>64</v>
      </c>
      <c r="B22" s="217">
        <v>26.3</v>
      </c>
      <c r="C22" s="217">
        <v>26.3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10.972360000000002</v>
      </c>
      <c r="J22" s="23">
        <f t="shared" si="6"/>
        <v>6.1357899999999992</v>
      </c>
      <c r="K22" s="23">
        <f t="shared" si="7"/>
        <v>7.9136699999999998</v>
      </c>
      <c r="L22" s="23">
        <f t="shared" si="8"/>
        <v>1.2781800000000001</v>
      </c>
      <c r="M22" s="204">
        <f t="shared" si="9"/>
        <v>26.3</v>
      </c>
      <c r="N22" s="24"/>
      <c r="P22" s="78">
        <f t="shared" si="1"/>
        <v>10.972360000000002</v>
      </c>
      <c r="Q22" s="78">
        <f t="shared" si="2"/>
        <v>6.1357899999999992</v>
      </c>
      <c r="R22" s="78">
        <f t="shared" si="3"/>
        <v>7.9136699999999998</v>
      </c>
      <c r="S22" s="78">
        <f t="shared" si="4"/>
        <v>1.2781800000000001</v>
      </c>
      <c r="T22" s="78">
        <f t="shared" si="10"/>
        <v>26.3</v>
      </c>
    </row>
    <row r="23" spans="1:20">
      <c r="A23" s="8" t="s">
        <v>65</v>
      </c>
      <c r="B23" s="217">
        <v>26.3</v>
      </c>
      <c r="C23" s="217">
        <v>26.3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10.972360000000002</v>
      </c>
      <c r="J23" s="23">
        <f t="shared" si="6"/>
        <v>6.1357899999999992</v>
      </c>
      <c r="K23" s="23">
        <f t="shared" si="7"/>
        <v>7.9136699999999998</v>
      </c>
      <c r="L23" s="23">
        <f t="shared" si="8"/>
        <v>1.2781800000000001</v>
      </c>
      <c r="M23" s="204">
        <f t="shared" si="9"/>
        <v>26.3</v>
      </c>
      <c r="N23" s="24"/>
      <c r="P23" s="78">
        <f t="shared" si="1"/>
        <v>10.972360000000002</v>
      </c>
      <c r="Q23" s="78">
        <f t="shared" si="2"/>
        <v>6.1357899999999992</v>
      </c>
      <c r="R23" s="78">
        <f t="shared" si="3"/>
        <v>7.9136699999999998</v>
      </c>
      <c r="S23" s="78">
        <f t="shared" si="4"/>
        <v>1.2781800000000001</v>
      </c>
      <c r="T23" s="78">
        <f t="shared" si="10"/>
        <v>26.3</v>
      </c>
    </row>
    <row r="24" spans="1:20">
      <c r="A24" s="8" t="s">
        <v>66</v>
      </c>
      <c r="B24" s="217">
        <v>26.3</v>
      </c>
      <c r="C24" s="217">
        <v>26.3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10.972360000000002</v>
      </c>
      <c r="J24" s="23">
        <f t="shared" si="6"/>
        <v>6.1357899999999992</v>
      </c>
      <c r="K24" s="23">
        <f t="shared" si="7"/>
        <v>7.9136699999999998</v>
      </c>
      <c r="L24" s="23">
        <f t="shared" si="8"/>
        <v>1.2781800000000001</v>
      </c>
      <c r="M24" s="204">
        <f t="shared" si="9"/>
        <v>26.3</v>
      </c>
      <c r="N24" s="24"/>
      <c r="P24" s="78">
        <f t="shared" si="1"/>
        <v>10.972360000000002</v>
      </c>
      <c r="Q24" s="78">
        <f t="shared" si="2"/>
        <v>6.1357899999999992</v>
      </c>
      <c r="R24" s="78">
        <f t="shared" si="3"/>
        <v>7.9136699999999998</v>
      </c>
      <c r="S24" s="78">
        <f t="shared" si="4"/>
        <v>1.2781800000000001</v>
      </c>
      <c r="T24" s="78">
        <f t="shared" si="10"/>
        <v>26.3</v>
      </c>
    </row>
    <row r="25" spans="1:20">
      <c r="A25" s="8" t="s">
        <v>67</v>
      </c>
      <c r="B25" s="217">
        <v>26.3</v>
      </c>
      <c r="C25" s="217">
        <v>26.3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10.972360000000002</v>
      </c>
      <c r="J25" s="23">
        <f t="shared" si="6"/>
        <v>6.1357899999999992</v>
      </c>
      <c r="K25" s="23">
        <f t="shared" si="7"/>
        <v>7.9136699999999998</v>
      </c>
      <c r="L25" s="23">
        <f t="shared" si="8"/>
        <v>1.2781800000000001</v>
      </c>
      <c r="M25" s="204">
        <f t="shared" si="9"/>
        <v>26.3</v>
      </c>
      <c r="N25" s="24"/>
      <c r="P25" s="78">
        <f t="shared" si="1"/>
        <v>10.972360000000002</v>
      </c>
      <c r="Q25" s="78">
        <f t="shared" si="2"/>
        <v>6.1357899999999992</v>
      </c>
      <c r="R25" s="78">
        <f t="shared" si="3"/>
        <v>7.9136699999999998</v>
      </c>
      <c r="S25" s="78">
        <f t="shared" si="4"/>
        <v>1.2781800000000001</v>
      </c>
      <c r="T25" s="78">
        <f t="shared" si="10"/>
        <v>26.3</v>
      </c>
    </row>
    <row r="26" spans="1:20">
      <c r="A26" s="8" t="s">
        <v>68</v>
      </c>
      <c r="B26" s="217">
        <v>26.3</v>
      </c>
      <c r="C26" s="217">
        <v>26.3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10.972360000000002</v>
      </c>
      <c r="J26" s="23">
        <f t="shared" si="6"/>
        <v>6.1357899999999992</v>
      </c>
      <c r="K26" s="23">
        <f t="shared" si="7"/>
        <v>7.9136699999999998</v>
      </c>
      <c r="L26" s="23">
        <f t="shared" si="8"/>
        <v>1.2781800000000001</v>
      </c>
      <c r="M26" s="204">
        <f t="shared" si="9"/>
        <v>26.3</v>
      </c>
      <c r="N26" s="24"/>
      <c r="P26" s="78">
        <f t="shared" si="1"/>
        <v>10.972360000000002</v>
      </c>
      <c r="Q26" s="78">
        <f t="shared" si="2"/>
        <v>6.1357899999999992</v>
      </c>
      <c r="R26" s="78">
        <f t="shared" si="3"/>
        <v>7.9136699999999998</v>
      </c>
      <c r="S26" s="78">
        <f t="shared" si="4"/>
        <v>1.2781800000000001</v>
      </c>
      <c r="T26" s="78">
        <f t="shared" si="10"/>
        <v>26.3</v>
      </c>
    </row>
    <row r="27" spans="1:20">
      <c r="A27" s="8" t="s">
        <v>69</v>
      </c>
      <c r="B27" s="217">
        <v>26.3</v>
      </c>
      <c r="C27" s="217">
        <v>26.3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10.972360000000002</v>
      </c>
      <c r="J27" s="23">
        <f t="shared" si="6"/>
        <v>6.1357899999999992</v>
      </c>
      <c r="K27" s="23">
        <f t="shared" si="7"/>
        <v>7.9136699999999998</v>
      </c>
      <c r="L27" s="23">
        <f t="shared" si="8"/>
        <v>1.2781800000000001</v>
      </c>
      <c r="M27" s="204">
        <f t="shared" si="9"/>
        <v>26.3</v>
      </c>
      <c r="N27" s="24"/>
      <c r="P27" s="78">
        <f t="shared" si="1"/>
        <v>10.972360000000002</v>
      </c>
      <c r="Q27" s="78">
        <f t="shared" si="2"/>
        <v>6.1357899999999992</v>
      </c>
      <c r="R27" s="78">
        <f t="shared" si="3"/>
        <v>7.9136699999999998</v>
      </c>
      <c r="S27" s="78">
        <f t="shared" si="4"/>
        <v>1.2781800000000001</v>
      </c>
      <c r="T27" s="78">
        <f t="shared" si="10"/>
        <v>26.3</v>
      </c>
    </row>
    <row r="28" spans="1:20">
      <c r="A28" s="8" t="s">
        <v>70</v>
      </c>
      <c r="B28" s="217">
        <v>26.3</v>
      </c>
      <c r="C28" s="217">
        <v>26.3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10.972360000000002</v>
      </c>
      <c r="J28" s="23">
        <f t="shared" si="6"/>
        <v>6.1357899999999992</v>
      </c>
      <c r="K28" s="23">
        <f t="shared" si="7"/>
        <v>7.9136699999999998</v>
      </c>
      <c r="L28" s="23">
        <f t="shared" si="8"/>
        <v>1.2781800000000001</v>
      </c>
      <c r="M28" s="204">
        <f t="shared" si="9"/>
        <v>26.3</v>
      </c>
      <c r="N28" s="24"/>
      <c r="P28" s="78">
        <f t="shared" si="1"/>
        <v>10.972360000000002</v>
      </c>
      <c r="Q28" s="78">
        <f t="shared" si="2"/>
        <v>6.1357899999999992</v>
      </c>
      <c r="R28" s="78">
        <f t="shared" si="3"/>
        <v>7.9136699999999998</v>
      </c>
      <c r="S28" s="78">
        <f t="shared" si="4"/>
        <v>1.2781800000000001</v>
      </c>
      <c r="T28" s="78">
        <f t="shared" si="10"/>
        <v>26.3</v>
      </c>
    </row>
    <row r="29" spans="1:20">
      <c r="A29" s="8" t="s">
        <v>71</v>
      </c>
      <c r="B29" s="217">
        <v>26.3</v>
      </c>
      <c r="C29" s="217">
        <v>26.3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10.972360000000002</v>
      </c>
      <c r="J29" s="23">
        <f t="shared" si="6"/>
        <v>6.1357899999999992</v>
      </c>
      <c r="K29" s="23">
        <f t="shared" si="7"/>
        <v>7.9136699999999998</v>
      </c>
      <c r="L29" s="23">
        <f t="shared" si="8"/>
        <v>1.2781800000000001</v>
      </c>
      <c r="M29" s="204">
        <f t="shared" si="9"/>
        <v>26.3</v>
      </c>
      <c r="N29" s="24"/>
      <c r="P29" s="78">
        <f t="shared" si="1"/>
        <v>10.972360000000002</v>
      </c>
      <c r="Q29" s="78">
        <f t="shared" si="2"/>
        <v>6.1357899999999992</v>
      </c>
      <c r="R29" s="78">
        <f t="shared" si="3"/>
        <v>7.9136699999999998</v>
      </c>
      <c r="S29" s="78">
        <f t="shared" si="4"/>
        <v>1.2781800000000001</v>
      </c>
      <c r="T29" s="78">
        <f t="shared" si="10"/>
        <v>26.3</v>
      </c>
    </row>
    <row r="30" spans="1:20">
      <c r="A30" s="8" t="s">
        <v>72</v>
      </c>
      <c r="B30" s="217">
        <v>26.3</v>
      </c>
      <c r="C30" s="217">
        <v>26.3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10.972360000000002</v>
      </c>
      <c r="J30" s="23">
        <f t="shared" si="6"/>
        <v>6.1357899999999992</v>
      </c>
      <c r="K30" s="23">
        <f t="shared" si="7"/>
        <v>7.9136699999999998</v>
      </c>
      <c r="L30" s="23">
        <f t="shared" si="8"/>
        <v>1.2781800000000001</v>
      </c>
      <c r="M30" s="204">
        <f t="shared" si="9"/>
        <v>26.3</v>
      </c>
      <c r="N30" s="24"/>
      <c r="P30" s="78">
        <f t="shared" si="1"/>
        <v>10.972360000000002</v>
      </c>
      <c r="Q30" s="78">
        <f t="shared" si="2"/>
        <v>6.1357899999999992</v>
      </c>
      <c r="R30" s="78">
        <f t="shared" si="3"/>
        <v>7.9136699999999998</v>
      </c>
      <c r="S30" s="78">
        <f t="shared" si="4"/>
        <v>1.2781800000000001</v>
      </c>
      <c r="T30" s="78">
        <f t="shared" si="10"/>
        <v>26.3</v>
      </c>
    </row>
    <row r="31" spans="1:20">
      <c r="A31" s="8" t="s">
        <v>73</v>
      </c>
      <c r="B31" s="217">
        <v>26.3</v>
      </c>
      <c r="C31" s="217">
        <v>26.3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10.972360000000002</v>
      </c>
      <c r="J31" s="23">
        <f t="shared" si="6"/>
        <v>6.1357899999999992</v>
      </c>
      <c r="K31" s="23">
        <f t="shared" si="7"/>
        <v>7.9136699999999998</v>
      </c>
      <c r="L31" s="23">
        <f t="shared" si="8"/>
        <v>1.2781800000000001</v>
      </c>
      <c r="M31" s="204">
        <f t="shared" si="9"/>
        <v>26.3</v>
      </c>
      <c r="N31" s="24"/>
      <c r="P31" s="78">
        <f t="shared" si="1"/>
        <v>10.972360000000002</v>
      </c>
      <c r="Q31" s="78">
        <f t="shared" si="2"/>
        <v>6.1357899999999992</v>
      </c>
      <c r="R31" s="78">
        <f t="shared" si="3"/>
        <v>7.9136699999999998</v>
      </c>
      <c r="S31" s="78">
        <f t="shared" si="4"/>
        <v>1.2781800000000001</v>
      </c>
      <c r="T31" s="78">
        <f t="shared" si="10"/>
        <v>26.3</v>
      </c>
    </row>
    <row r="32" spans="1:20">
      <c r="A32" s="8" t="s">
        <v>74</v>
      </c>
      <c r="B32" s="217">
        <v>26.3</v>
      </c>
      <c r="C32" s="217">
        <v>26.3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10.972360000000002</v>
      </c>
      <c r="J32" s="23">
        <f t="shared" si="6"/>
        <v>6.1357899999999992</v>
      </c>
      <c r="K32" s="23">
        <f t="shared" si="7"/>
        <v>7.9136699999999998</v>
      </c>
      <c r="L32" s="23">
        <f t="shared" si="8"/>
        <v>1.2781800000000001</v>
      </c>
      <c r="M32" s="204">
        <f t="shared" si="9"/>
        <v>26.3</v>
      </c>
      <c r="N32" s="24"/>
      <c r="P32" s="78">
        <f t="shared" si="1"/>
        <v>10.972360000000002</v>
      </c>
      <c r="Q32" s="78">
        <f t="shared" si="2"/>
        <v>6.1357899999999992</v>
      </c>
      <c r="R32" s="78">
        <f t="shared" si="3"/>
        <v>7.9136699999999998</v>
      </c>
      <c r="S32" s="78">
        <f t="shared" si="4"/>
        <v>1.2781800000000001</v>
      </c>
      <c r="T32" s="78">
        <f t="shared" si="10"/>
        <v>26.3</v>
      </c>
    </row>
    <row r="33" spans="1:20">
      <c r="A33" s="8" t="s">
        <v>75</v>
      </c>
      <c r="B33" s="217">
        <v>26.3</v>
      </c>
      <c r="C33" s="217">
        <v>26.3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10.972360000000002</v>
      </c>
      <c r="J33" s="23">
        <f t="shared" si="6"/>
        <v>6.1357899999999992</v>
      </c>
      <c r="K33" s="23">
        <f t="shared" si="7"/>
        <v>7.9136699999999998</v>
      </c>
      <c r="L33" s="23">
        <f t="shared" si="8"/>
        <v>1.2781800000000001</v>
      </c>
      <c r="M33" s="204">
        <f t="shared" si="9"/>
        <v>26.3</v>
      </c>
      <c r="N33" s="24"/>
      <c r="P33" s="78">
        <f t="shared" si="1"/>
        <v>10.972360000000002</v>
      </c>
      <c r="Q33" s="78">
        <f t="shared" si="2"/>
        <v>6.1357899999999992</v>
      </c>
      <c r="R33" s="78">
        <f t="shared" si="3"/>
        <v>7.9136699999999998</v>
      </c>
      <c r="S33" s="78">
        <f t="shared" si="4"/>
        <v>1.2781800000000001</v>
      </c>
      <c r="T33" s="78">
        <f t="shared" si="10"/>
        <v>26.3</v>
      </c>
    </row>
    <row r="34" spans="1:20">
      <c r="A34" s="8" t="s">
        <v>76</v>
      </c>
      <c r="B34" s="217">
        <v>26.3</v>
      </c>
      <c r="C34" s="217">
        <v>26.3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10.972360000000002</v>
      </c>
      <c r="J34" s="23">
        <f t="shared" si="6"/>
        <v>6.1357899999999992</v>
      </c>
      <c r="K34" s="23">
        <f t="shared" si="7"/>
        <v>7.9136699999999998</v>
      </c>
      <c r="L34" s="23">
        <f t="shared" si="8"/>
        <v>1.2781800000000001</v>
      </c>
      <c r="M34" s="204">
        <f t="shared" si="9"/>
        <v>26.3</v>
      </c>
      <c r="N34" s="24"/>
      <c r="P34" s="78">
        <f t="shared" si="1"/>
        <v>10.972360000000002</v>
      </c>
      <c r="Q34" s="78">
        <f t="shared" si="2"/>
        <v>6.1357899999999992</v>
      </c>
      <c r="R34" s="78">
        <f t="shared" si="3"/>
        <v>7.9136699999999998</v>
      </c>
      <c r="S34" s="78">
        <f t="shared" si="4"/>
        <v>1.2781800000000001</v>
      </c>
      <c r="T34" s="78">
        <f t="shared" si="10"/>
        <v>26.3</v>
      </c>
    </row>
    <row r="35" spans="1:20">
      <c r="A35" s="8" t="s">
        <v>77</v>
      </c>
      <c r="B35" s="217">
        <v>26.3</v>
      </c>
      <c r="C35" s="217">
        <v>26.3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10.972360000000002</v>
      </c>
      <c r="J35" s="23">
        <f t="shared" si="6"/>
        <v>6.1357899999999992</v>
      </c>
      <c r="K35" s="23">
        <f t="shared" si="7"/>
        <v>7.9136699999999998</v>
      </c>
      <c r="L35" s="23">
        <f t="shared" si="8"/>
        <v>1.2781800000000001</v>
      </c>
      <c r="M35" s="204">
        <f t="shared" si="9"/>
        <v>26.3</v>
      </c>
      <c r="N35" s="24"/>
      <c r="P35" s="78">
        <f t="shared" ref="P35:P66" si="12">I35</f>
        <v>10.972360000000002</v>
      </c>
      <c r="Q35" s="78">
        <f t="shared" ref="Q35:Q66" si="13">J35</f>
        <v>6.1357899999999992</v>
      </c>
      <c r="R35" s="78">
        <f t="shared" ref="R35:R66" si="14">K35</f>
        <v>7.9136699999999998</v>
      </c>
      <c r="S35" s="78">
        <f t="shared" ref="S35:S66" si="15">L35</f>
        <v>1.2781800000000001</v>
      </c>
      <c r="T35" s="78">
        <f t="shared" si="10"/>
        <v>26.3</v>
      </c>
    </row>
    <row r="36" spans="1:20">
      <c r="A36" s="8" t="s">
        <v>78</v>
      </c>
      <c r="B36" s="217">
        <v>26.3</v>
      </c>
      <c r="C36" s="217">
        <v>26.3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10.972360000000002</v>
      </c>
      <c r="J36" s="23">
        <f t="shared" si="6"/>
        <v>6.1357899999999992</v>
      </c>
      <c r="K36" s="23">
        <f t="shared" si="7"/>
        <v>7.9136699999999998</v>
      </c>
      <c r="L36" s="23">
        <f t="shared" si="8"/>
        <v>1.2781800000000001</v>
      </c>
      <c r="M36" s="204">
        <f t="shared" si="9"/>
        <v>26.3</v>
      </c>
      <c r="N36" s="24"/>
      <c r="P36" s="78">
        <f t="shared" si="12"/>
        <v>10.972360000000002</v>
      </c>
      <c r="Q36" s="78">
        <f t="shared" si="13"/>
        <v>6.1357899999999992</v>
      </c>
      <c r="R36" s="78">
        <f t="shared" si="14"/>
        <v>7.9136699999999998</v>
      </c>
      <c r="S36" s="78">
        <f t="shared" si="15"/>
        <v>1.2781800000000001</v>
      </c>
      <c r="T36" s="78">
        <f t="shared" si="10"/>
        <v>26.3</v>
      </c>
    </row>
    <row r="37" spans="1:20">
      <c r="A37" s="8" t="s">
        <v>79</v>
      </c>
      <c r="B37" s="217">
        <v>26.3</v>
      </c>
      <c r="C37" s="217">
        <v>26.3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10.972360000000002</v>
      </c>
      <c r="J37" s="23">
        <f t="shared" si="6"/>
        <v>6.1357899999999992</v>
      </c>
      <c r="K37" s="23">
        <f t="shared" si="7"/>
        <v>7.9136699999999998</v>
      </c>
      <c r="L37" s="23">
        <f t="shared" si="8"/>
        <v>1.2781800000000001</v>
      </c>
      <c r="M37" s="204">
        <f t="shared" si="9"/>
        <v>26.3</v>
      </c>
      <c r="N37" s="24"/>
      <c r="P37" s="78">
        <f t="shared" si="12"/>
        <v>10.972360000000002</v>
      </c>
      <c r="Q37" s="78">
        <f t="shared" si="13"/>
        <v>6.1357899999999992</v>
      </c>
      <c r="R37" s="78">
        <f t="shared" si="14"/>
        <v>7.9136699999999998</v>
      </c>
      <c r="S37" s="78">
        <f t="shared" si="15"/>
        <v>1.2781800000000001</v>
      </c>
      <c r="T37" s="78">
        <f t="shared" si="10"/>
        <v>26.3</v>
      </c>
    </row>
    <row r="38" spans="1:20">
      <c r="A38" s="8" t="s">
        <v>80</v>
      </c>
      <c r="B38" s="217">
        <v>26.3</v>
      </c>
      <c r="C38" s="217">
        <v>26.3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10.972360000000002</v>
      </c>
      <c r="J38" s="23">
        <f t="shared" si="6"/>
        <v>6.1357899999999992</v>
      </c>
      <c r="K38" s="23">
        <f t="shared" si="7"/>
        <v>7.9136699999999998</v>
      </c>
      <c r="L38" s="23">
        <f t="shared" si="8"/>
        <v>1.2781800000000001</v>
      </c>
      <c r="M38" s="204">
        <f t="shared" si="9"/>
        <v>26.3</v>
      </c>
      <c r="N38" s="24"/>
      <c r="P38" s="78">
        <f t="shared" si="12"/>
        <v>10.972360000000002</v>
      </c>
      <c r="Q38" s="78">
        <f t="shared" si="13"/>
        <v>6.1357899999999992</v>
      </c>
      <c r="R38" s="78">
        <f t="shared" si="14"/>
        <v>7.9136699999999998</v>
      </c>
      <c r="S38" s="78">
        <f t="shared" si="15"/>
        <v>1.2781800000000001</v>
      </c>
      <c r="T38" s="78">
        <f t="shared" si="10"/>
        <v>26.3</v>
      </c>
    </row>
    <row r="39" spans="1:20">
      <c r="A39" s="8" t="s">
        <v>81</v>
      </c>
      <c r="B39" s="217">
        <v>24</v>
      </c>
      <c r="C39" s="217">
        <v>24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10.0128</v>
      </c>
      <c r="J39" s="23">
        <f t="shared" si="6"/>
        <v>5.5991999999999997</v>
      </c>
      <c r="K39" s="23">
        <f t="shared" si="7"/>
        <v>7.2215999999999996</v>
      </c>
      <c r="L39" s="23">
        <f t="shared" si="8"/>
        <v>1.1664000000000001</v>
      </c>
      <c r="M39" s="204">
        <f t="shared" si="9"/>
        <v>24</v>
      </c>
      <c r="N39" s="24"/>
      <c r="P39" s="78">
        <f t="shared" si="12"/>
        <v>10.0128</v>
      </c>
      <c r="Q39" s="78">
        <f t="shared" si="13"/>
        <v>5.5991999999999997</v>
      </c>
      <c r="R39" s="78">
        <f t="shared" si="14"/>
        <v>7.2215999999999996</v>
      </c>
      <c r="S39" s="78">
        <f t="shared" si="15"/>
        <v>1.1664000000000001</v>
      </c>
      <c r="T39" s="78">
        <f t="shared" si="10"/>
        <v>24</v>
      </c>
    </row>
    <row r="40" spans="1:20">
      <c r="A40" s="8" t="s">
        <v>82</v>
      </c>
      <c r="B40" s="217">
        <v>24</v>
      </c>
      <c r="C40" s="217">
        <v>24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10.0128</v>
      </c>
      <c r="J40" s="23">
        <f t="shared" si="6"/>
        <v>5.5991999999999997</v>
      </c>
      <c r="K40" s="23">
        <f t="shared" si="7"/>
        <v>7.2215999999999996</v>
      </c>
      <c r="L40" s="23">
        <f t="shared" si="8"/>
        <v>1.1664000000000001</v>
      </c>
      <c r="M40" s="204">
        <f t="shared" si="9"/>
        <v>24</v>
      </c>
      <c r="N40" s="24"/>
      <c r="P40" s="78">
        <f t="shared" si="12"/>
        <v>10.0128</v>
      </c>
      <c r="Q40" s="78">
        <f t="shared" si="13"/>
        <v>5.5991999999999997</v>
      </c>
      <c r="R40" s="78">
        <f t="shared" si="14"/>
        <v>7.2215999999999996</v>
      </c>
      <c r="S40" s="78">
        <f t="shared" si="15"/>
        <v>1.1664000000000001</v>
      </c>
      <c r="T40" s="78">
        <f t="shared" si="10"/>
        <v>24</v>
      </c>
    </row>
    <row r="41" spans="1:20">
      <c r="A41" s="8" t="s">
        <v>83</v>
      </c>
      <c r="B41" s="217">
        <v>24</v>
      </c>
      <c r="C41" s="217">
        <v>24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10.0128</v>
      </c>
      <c r="J41" s="23">
        <f t="shared" si="6"/>
        <v>5.5991999999999997</v>
      </c>
      <c r="K41" s="23">
        <f t="shared" si="7"/>
        <v>7.2215999999999996</v>
      </c>
      <c r="L41" s="23">
        <f t="shared" si="8"/>
        <v>1.1664000000000001</v>
      </c>
      <c r="M41" s="204">
        <f t="shared" si="9"/>
        <v>24</v>
      </c>
      <c r="N41" s="24"/>
      <c r="P41" s="78">
        <f t="shared" si="12"/>
        <v>10.0128</v>
      </c>
      <c r="Q41" s="78">
        <f t="shared" si="13"/>
        <v>5.5991999999999997</v>
      </c>
      <c r="R41" s="78">
        <f t="shared" si="14"/>
        <v>7.2215999999999996</v>
      </c>
      <c r="S41" s="78">
        <f t="shared" si="15"/>
        <v>1.1664000000000001</v>
      </c>
      <c r="T41" s="78">
        <f t="shared" si="10"/>
        <v>24</v>
      </c>
    </row>
    <row r="42" spans="1:20">
      <c r="A42" s="8" t="s">
        <v>84</v>
      </c>
      <c r="B42" s="217">
        <v>24</v>
      </c>
      <c r="C42" s="217">
        <v>24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10.0128</v>
      </c>
      <c r="J42" s="23">
        <f t="shared" si="6"/>
        <v>5.5991999999999997</v>
      </c>
      <c r="K42" s="23">
        <f t="shared" si="7"/>
        <v>7.2215999999999996</v>
      </c>
      <c r="L42" s="23">
        <f t="shared" si="8"/>
        <v>1.1664000000000001</v>
      </c>
      <c r="M42" s="204">
        <f t="shared" si="9"/>
        <v>24</v>
      </c>
      <c r="N42" s="24"/>
      <c r="P42" s="78">
        <f t="shared" si="12"/>
        <v>10.0128</v>
      </c>
      <c r="Q42" s="78">
        <f t="shared" si="13"/>
        <v>5.5991999999999997</v>
      </c>
      <c r="R42" s="78">
        <f t="shared" si="14"/>
        <v>7.2215999999999996</v>
      </c>
      <c r="S42" s="78">
        <f t="shared" si="15"/>
        <v>1.1664000000000001</v>
      </c>
      <c r="T42" s="78">
        <f t="shared" si="10"/>
        <v>24</v>
      </c>
    </row>
    <row r="43" spans="1:20">
      <c r="A43" s="8" t="s">
        <v>85</v>
      </c>
      <c r="B43" s="217">
        <v>24</v>
      </c>
      <c r="C43" s="217">
        <v>24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10.0128</v>
      </c>
      <c r="J43" s="23">
        <f t="shared" si="6"/>
        <v>5.5991999999999997</v>
      </c>
      <c r="K43" s="23">
        <f t="shared" si="7"/>
        <v>7.2215999999999996</v>
      </c>
      <c r="L43" s="23">
        <f t="shared" si="8"/>
        <v>1.1664000000000001</v>
      </c>
      <c r="M43" s="204">
        <f t="shared" si="9"/>
        <v>24</v>
      </c>
      <c r="N43" s="24"/>
      <c r="P43" s="78">
        <f t="shared" si="12"/>
        <v>10.0128</v>
      </c>
      <c r="Q43" s="78">
        <f t="shared" si="13"/>
        <v>5.5991999999999997</v>
      </c>
      <c r="R43" s="78">
        <f t="shared" si="14"/>
        <v>7.2215999999999996</v>
      </c>
      <c r="S43" s="78">
        <f t="shared" si="15"/>
        <v>1.1664000000000001</v>
      </c>
      <c r="T43" s="78">
        <f t="shared" si="10"/>
        <v>24</v>
      </c>
    </row>
    <row r="44" spans="1:20">
      <c r="A44" s="8" t="s">
        <v>86</v>
      </c>
      <c r="B44" s="217">
        <v>24</v>
      </c>
      <c r="C44" s="217">
        <v>24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10.0128</v>
      </c>
      <c r="J44" s="23">
        <f t="shared" si="6"/>
        <v>5.5991999999999997</v>
      </c>
      <c r="K44" s="23">
        <f t="shared" si="7"/>
        <v>7.2215999999999996</v>
      </c>
      <c r="L44" s="23">
        <f t="shared" si="8"/>
        <v>1.1664000000000001</v>
      </c>
      <c r="M44" s="204">
        <f t="shared" si="9"/>
        <v>24</v>
      </c>
      <c r="N44" s="24"/>
      <c r="P44" s="78">
        <f t="shared" si="12"/>
        <v>10.0128</v>
      </c>
      <c r="Q44" s="78">
        <f t="shared" si="13"/>
        <v>5.5991999999999997</v>
      </c>
      <c r="R44" s="78">
        <f t="shared" si="14"/>
        <v>7.2215999999999996</v>
      </c>
      <c r="S44" s="78">
        <f t="shared" si="15"/>
        <v>1.1664000000000001</v>
      </c>
      <c r="T44" s="78">
        <f t="shared" si="10"/>
        <v>24</v>
      </c>
    </row>
    <row r="45" spans="1:20">
      <c r="A45" s="8" t="s">
        <v>87</v>
      </c>
      <c r="B45" s="217">
        <v>24</v>
      </c>
      <c r="C45" s="217">
        <v>24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10.0128</v>
      </c>
      <c r="J45" s="23">
        <f t="shared" si="6"/>
        <v>5.5991999999999997</v>
      </c>
      <c r="K45" s="23">
        <f t="shared" si="7"/>
        <v>7.2215999999999996</v>
      </c>
      <c r="L45" s="23">
        <f t="shared" si="8"/>
        <v>1.1664000000000001</v>
      </c>
      <c r="M45" s="204">
        <f t="shared" si="9"/>
        <v>24</v>
      </c>
      <c r="N45" s="24"/>
      <c r="P45" s="78">
        <f t="shared" si="12"/>
        <v>10.0128</v>
      </c>
      <c r="Q45" s="78">
        <f t="shared" si="13"/>
        <v>5.5991999999999997</v>
      </c>
      <c r="R45" s="78">
        <f t="shared" si="14"/>
        <v>7.2215999999999996</v>
      </c>
      <c r="S45" s="78">
        <f t="shared" si="15"/>
        <v>1.1664000000000001</v>
      </c>
      <c r="T45" s="78">
        <f t="shared" si="10"/>
        <v>24</v>
      </c>
    </row>
    <row r="46" spans="1:20">
      <c r="A46" s="8" t="s">
        <v>88</v>
      </c>
      <c r="B46" s="217">
        <v>24</v>
      </c>
      <c r="C46" s="217">
        <v>24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10.0128</v>
      </c>
      <c r="J46" s="23">
        <f t="shared" si="6"/>
        <v>5.5991999999999997</v>
      </c>
      <c r="K46" s="23">
        <f t="shared" si="7"/>
        <v>7.2215999999999996</v>
      </c>
      <c r="L46" s="23">
        <f t="shared" si="8"/>
        <v>1.1664000000000001</v>
      </c>
      <c r="M46" s="204">
        <f t="shared" si="9"/>
        <v>24</v>
      </c>
      <c r="N46" s="24"/>
      <c r="P46" s="78">
        <f t="shared" si="12"/>
        <v>10.0128</v>
      </c>
      <c r="Q46" s="78">
        <f t="shared" si="13"/>
        <v>5.5991999999999997</v>
      </c>
      <c r="R46" s="78">
        <f t="shared" si="14"/>
        <v>7.2215999999999996</v>
      </c>
      <c r="S46" s="78">
        <f t="shared" si="15"/>
        <v>1.1664000000000001</v>
      </c>
      <c r="T46" s="78">
        <f t="shared" si="10"/>
        <v>24</v>
      </c>
    </row>
    <row r="47" spans="1:20">
      <c r="A47" s="8" t="s">
        <v>89</v>
      </c>
      <c r="B47" s="217">
        <v>24</v>
      </c>
      <c r="C47" s="217">
        <v>24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10.0128</v>
      </c>
      <c r="J47" s="23">
        <f t="shared" si="6"/>
        <v>5.5991999999999997</v>
      </c>
      <c r="K47" s="23">
        <f t="shared" si="7"/>
        <v>7.2215999999999996</v>
      </c>
      <c r="L47" s="23">
        <f t="shared" si="8"/>
        <v>1.1664000000000001</v>
      </c>
      <c r="M47" s="204">
        <f t="shared" si="9"/>
        <v>24</v>
      </c>
      <c r="N47" s="24"/>
      <c r="P47" s="78">
        <f t="shared" si="12"/>
        <v>10.0128</v>
      </c>
      <c r="Q47" s="78">
        <f t="shared" si="13"/>
        <v>5.5991999999999997</v>
      </c>
      <c r="R47" s="78">
        <f t="shared" si="14"/>
        <v>7.2215999999999996</v>
      </c>
      <c r="S47" s="78">
        <f t="shared" si="15"/>
        <v>1.1664000000000001</v>
      </c>
      <c r="T47" s="78">
        <f t="shared" si="10"/>
        <v>24</v>
      </c>
    </row>
    <row r="48" spans="1:20">
      <c r="A48" s="8" t="s">
        <v>90</v>
      </c>
      <c r="B48" s="217">
        <v>24</v>
      </c>
      <c r="C48" s="217">
        <v>24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10.0128</v>
      </c>
      <c r="J48" s="23">
        <f t="shared" si="6"/>
        <v>5.5991999999999997</v>
      </c>
      <c r="K48" s="23">
        <f t="shared" si="7"/>
        <v>7.2215999999999996</v>
      </c>
      <c r="L48" s="23">
        <f t="shared" si="8"/>
        <v>1.1664000000000001</v>
      </c>
      <c r="M48" s="204">
        <f t="shared" si="9"/>
        <v>24</v>
      </c>
      <c r="N48" s="24"/>
      <c r="P48" s="78">
        <f t="shared" si="12"/>
        <v>10.0128</v>
      </c>
      <c r="Q48" s="78">
        <f t="shared" si="13"/>
        <v>5.5991999999999997</v>
      </c>
      <c r="R48" s="78">
        <f t="shared" si="14"/>
        <v>7.2215999999999996</v>
      </c>
      <c r="S48" s="78">
        <f t="shared" si="15"/>
        <v>1.1664000000000001</v>
      </c>
      <c r="T48" s="78">
        <f t="shared" si="10"/>
        <v>24</v>
      </c>
    </row>
    <row r="49" spans="1:20">
      <c r="A49" s="8" t="s">
        <v>91</v>
      </c>
      <c r="B49" s="217">
        <v>24</v>
      </c>
      <c r="C49" s="217">
        <v>24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10.0128</v>
      </c>
      <c r="J49" s="23">
        <f t="shared" si="6"/>
        <v>5.5991999999999997</v>
      </c>
      <c r="K49" s="23">
        <f t="shared" si="7"/>
        <v>7.2215999999999996</v>
      </c>
      <c r="L49" s="23">
        <f t="shared" si="8"/>
        <v>1.1664000000000001</v>
      </c>
      <c r="M49" s="204">
        <f t="shared" si="9"/>
        <v>24</v>
      </c>
      <c r="N49" s="24"/>
      <c r="P49" s="78">
        <f t="shared" si="12"/>
        <v>10.0128</v>
      </c>
      <c r="Q49" s="78">
        <f t="shared" si="13"/>
        <v>5.5991999999999997</v>
      </c>
      <c r="R49" s="78">
        <f t="shared" si="14"/>
        <v>7.2215999999999996</v>
      </c>
      <c r="S49" s="78">
        <f t="shared" si="15"/>
        <v>1.1664000000000001</v>
      </c>
      <c r="T49" s="78">
        <f t="shared" si="10"/>
        <v>24</v>
      </c>
    </row>
    <row r="50" spans="1:20">
      <c r="A50" s="8" t="s">
        <v>92</v>
      </c>
      <c r="B50" s="217">
        <v>24</v>
      </c>
      <c r="C50" s="217">
        <v>24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10.0128</v>
      </c>
      <c r="J50" s="23">
        <f t="shared" si="6"/>
        <v>5.5991999999999997</v>
      </c>
      <c r="K50" s="23">
        <f t="shared" si="7"/>
        <v>7.2215999999999996</v>
      </c>
      <c r="L50" s="23">
        <f t="shared" si="8"/>
        <v>1.1664000000000001</v>
      </c>
      <c r="M50" s="204">
        <f t="shared" si="9"/>
        <v>24</v>
      </c>
      <c r="N50" s="24"/>
      <c r="P50" s="78">
        <f t="shared" si="12"/>
        <v>10.0128</v>
      </c>
      <c r="Q50" s="78">
        <f t="shared" si="13"/>
        <v>5.5991999999999997</v>
      </c>
      <c r="R50" s="78">
        <f t="shared" si="14"/>
        <v>7.2215999999999996</v>
      </c>
      <c r="S50" s="78">
        <f t="shared" si="15"/>
        <v>1.1664000000000001</v>
      </c>
      <c r="T50" s="78">
        <f t="shared" si="10"/>
        <v>24</v>
      </c>
    </row>
    <row r="51" spans="1:20">
      <c r="A51" s="8" t="s">
        <v>93</v>
      </c>
      <c r="B51" s="217">
        <v>24</v>
      </c>
      <c r="C51" s="217">
        <v>24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10.0128</v>
      </c>
      <c r="J51" s="23">
        <f t="shared" si="6"/>
        <v>5.5991999999999997</v>
      </c>
      <c r="K51" s="23">
        <f t="shared" si="7"/>
        <v>7.2215999999999996</v>
      </c>
      <c r="L51" s="23">
        <f t="shared" si="8"/>
        <v>1.1664000000000001</v>
      </c>
      <c r="M51" s="204">
        <f t="shared" si="9"/>
        <v>24</v>
      </c>
      <c r="N51" s="24"/>
      <c r="P51" s="78">
        <f t="shared" si="12"/>
        <v>10.0128</v>
      </c>
      <c r="Q51" s="78">
        <f t="shared" si="13"/>
        <v>5.5991999999999997</v>
      </c>
      <c r="R51" s="78">
        <f t="shared" si="14"/>
        <v>7.2215999999999996</v>
      </c>
      <c r="S51" s="78">
        <f t="shared" si="15"/>
        <v>1.1664000000000001</v>
      </c>
      <c r="T51" s="78">
        <f t="shared" si="10"/>
        <v>24</v>
      </c>
    </row>
    <row r="52" spans="1:20">
      <c r="A52" s="8" t="s">
        <v>94</v>
      </c>
      <c r="B52" s="217">
        <v>24</v>
      </c>
      <c r="C52" s="217">
        <v>24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10.0128</v>
      </c>
      <c r="J52" s="23">
        <f t="shared" si="6"/>
        <v>5.5991999999999997</v>
      </c>
      <c r="K52" s="23">
        <f t="shared" si="7"/>
        <v>7.2215999999999996</v>
      </c>
      <c r="L52" s="23">
        <f t="shared" si="8"/>
        <v>1.1664000000000001</v>
      </c>
      <c r="M52" s="204">
        <f t="shared" si="9"/>
        <v>24</v>
      </c>
      <c r="N52" s="24"/>
      <c r="P52" s="78">
        <f t="shared" si="12"/>
        <v>10.0128</v>
      </c>
      <c r="Q52" s="78">
        <f t="shared" si="13"/>
        <v>5.5991999999999997</v>
      </c>
      <c r="R52" s="78">
        <f t="shared" si="14"/>
        <v>7.2215999999999996</v>
      </c>
      <c r="S52" s="78">
        <f t="shared" si="15"/>
        <v>1.1664000000000001</v>
      </c>
      <c r="T52" s="78">
        <f t="shared" si="10"/>
        <v>24</v>
      </c>
    </row>
    <row r="53" spans="1:20">
      <c r="A53" s="8" t="s">
        <v>95</v>
      </c>
      <c r="B53" s="217">
        <v>24</v>
      </c>
      <c r="C53" s="217">
        <v>24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10.0128</v>
      </c>
      <c r="J53" s="23">
        <f t="shared" si="6"/>
        <v>5.5991999999999997</v>
      </c>
      <c r="K53" s="23">
        <f t="shared" si="7"/>
        <v>7.2215999999999996</v>
      </c>
      <c r="L53" s="23">
        <f t="shared" si="8"/>
        <v>1.1664000000000001</v>
      </c>
      <c r="M53" s="204">
        <f t="shared" si="9"/>
        <v>24</v>
      </c>
      <c r="N53" s="24"/>
      <c r="P53" s="78">
        <f t="shared" si="12"/>
        <v>10.0128</v>
      </c>
      <c r="Q53" s="78">
        <f t="shared" si="13"/>
        <v>5.5991999999999997</v>
      </c>
      <c r="R53" s="78">
        <f t="shared" si="14"/>
        <v>7.2215999999999996</v>
      </c>
      <c r="S53" s="78">
        <f t="shared" si="15"/>
        <v>1.1664000000000001</v>
      </c>
      <c r="T53" s="78">
        <f t="shared" si="10"/>
        <v>24</v>
      </c>
    </row>
    <row r="54" spans="1:20">
      <c r="A54" s="8" t="s">
        <v>96</v>
      </c>
      <c r="B54" s="217">
        <v>24</v>
      </c>
      <c r="C54" s="217">
        <v>24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10.0128</v>
      </c>
      <c r="J54" s="23">
        <f t="shared" si="6"/>
        <v>5.5991999999999997</v>
      </c>
      <c r="K54" s="23">
        <f t="shared" si="7"/>
        <v>7.2215999999999996</v>
      </c>
      <c r="L54" s="23">
        <f t="shared" si="8"/>
        <v>1.1664000000000001</v>
      </c>
      <c r="M54" s="204">
        <f t="shared" si="9"/>
        <v>24</v>
      </c>
      <c r="N54" s="24"/>
      <c r="P54" s="78">
        <f t="shared" si="12"/>
        <v>10.0128</v>
      </c>
      <c r="Q54" s="78">
        <f t="shared" si="13"/>
        <v>5.5991999999999997</v>
      </c>
      <c r="R54" s="78">
        <f t="shared" si="14"/>
        <v>7.2215999999999996</v>
      </c>
      <c r="S54" s="78">
        <f t="shared" si="15"/>
        <v>1.1664000000000001</v>
      </c>
      <c r="T54" s="78">
        <f t="shared" si="10"/>
        <v>24</v>
      </c>
    </row>
    <row r="55" spans="1:20">
      <c r="A55" s="8" t="s">
        <v>97</v>
      </c>
      <c r="B55" s="217">
        <v>24</v>
      </c>
      <c r="C55" s="217">
        <v>24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10.0128</v>
      </c>
      <c r="J55" s="23">
        <f t="shared" si="6"/>
        <v>5.5991999999999997</v>
      </c>
      <c r="K55" s="23">
        <f t="shared" si="7"/>
        <v>7.2215999999999996</v>
      </c>
      <c r="L55" s="23">
        <f t="shared" si="8"/>
        <v>1.1664000000000001</v>
      </c>
      <c r="M55" s="204">
        <f t="shared" si="9"/>
        <v>24</v>
      </c>
      <c r="N55" s="24"/>
      <c r="P55" s="78">
        <f t="shared" si="12"/>
        <v>10.0128</v>
      </c>
      <c r="Q55" s="78">
        <f t="shared" si="13"/>
        <v>5.5991999999999997</v>
      </c>
      <c r="R55" s="78">
        <f t="shared" si="14"/>
        <v>7.2215999999999996</v>
      </c>
      <c r="S55" s="78">
        <f t="shared" si="15"/>
        <v>1.1664000000000001</v>
      </c>
      <c r="T55" s="78">
        <f t="shared" si="10"/>
        <v>24</v>
      </c>
    </row>
    <row r="56" spans="1:20">
      <c r="A56" s="8" t="s">
        <v>98</v>
      </c>
      <c r="B56" s="217">
        <v>24</v>
      </c>
      <c r="C56" s="217">
        <v>24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10.0128</v>
      </c>
      <c r="J56" s="23">
        <f t="shared" si="6"/>
        <v>5.5991999999999997</v>
      </c>
      <c r="K56" s="23">
        <f t="shared" si="7"/>
        <v>7.2215999999999996</v>
      </c>
      <c r="L56" s="23">
        <f t="shared" si="8"/>
        <v>1.1664000000000001</v>
      </c>
      <c r="M56" s="204">
        <f t="shared" si="9"/>
        <v>24</v>
      </c>
      <c r="N56" s="24"/>
      <c r="P56" s="78">
        <f t="shared" si="12"/>
        <v>10.0128</v>
      </c>
      <c r="Q56" s="78">
        <f t="shared" si="13"/>
        <v>5.5991999999999997</v>
      </c>
      <c r="R56" s="78">
        <f t="shared" si="14"/>
        <v>7.2215999999999996</v>
      </c>
      <c r="S56" s="78">
        <f t="shared" si="15"/>
        <v>1.1664000000000001</v>
      </c>
      <c r="T56" s="78">
        <f t="shared" si="10"/>
        <v>24</v>
      </c>
    </row>
    <row r="57" spans="1:20">
      <c r="A57" s="8" t="s">
        <v>99</v>
      </c>
      <c r="B57" s="217">
        <v>24</v>
      </c>
      <c r="C57" s="217">
        <v>24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10.0128</v>
      </c>
      <c r="J57" s="23">
        <f t="shared" si="6"/>
        <v>5.5991999999999997</v>
      </c>
      <c r="K57" s="23">
        <f t="shared" si="7"/>
        <v>7.2215999999999996</v>
      </c>
      <c r="L57" s="23">
        <f t="shared" si="8"/>
        <v>1.1664000000000001</v>
      </c>
      <c r="M57" s="204">
        <f t="shared" si="9"/>
        <v>24</v>
      </c>
      <c r="N57" s="24"/>
      <c r="P57" s="78">
        <f t="shared" si="12"/>
        <v>10.0128</v>
      </c>
      <c r="Q57" s="78">
        <f t="shared" si="13"/>
        <v>5.5991999999999997</v>
      </c>
      <c r="R57" s="78">
        <f t="shared" si="14"/>
        <v>7.2215999999999996</v>
      </c>
      <c r="S57" s="78">
        <f t="shared" si="15"/>
        <v>1.1664000000000001</v>
      </c>
      <c r="T57" s="78">
        <f t="shared" si="10"/>
        <v>24</v>
      </c>
    </row>
    <row r="58" spans="1:20">
      <c r="A58" s="8" t="s">
        <v>100</v>
      </c>
      <c r="B58" s="217">
        <v>24</v>
      </c>
      <c r="C58" s="217">
        <v>24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10.0128</v>
      </c>
      <c r="J58" s="23">
        <f t="shared" si="6"/>
        <v>5.5991999999999997</v>
      </c>
      <c r="K58" s="23">
        <f t="shared" si="7"/>
        <v>7.2215999999999996</v>
      </c>
      <c r="L58" s="23">
        <f t="shared" si="8"/>
        <v>1.1664000000000001</v>
      </c>
      <c r="M58" s="204">
        <f t="shared" si="9"/>
        <v>24</v>
      </c>
      <c r="N58" s="24"/>
      <c r="P58" s="78">
        <f t="shared" si="12"/>
        <v>10.0128</v>
      </c>
      <c r="Q58" s="78">
        <f t="shared" si="13"/>
        <v>5.5991999999999997</v>
      </c>
      <c r="R58" s="78">
        <f t="shared" si="14"/>
        <v>7.2215999999999996</v>
      </c>
      <c r="S58" s="78">
        <f t="shared" si="15"/>
        <v>1.1664000000000001</v>
      </c>
      <c r="T58" s="78">
        <f t="shared" si="10"/>
        <v>24</v>
      </c>
    </row>
    <row r="59" spans="1:20">
      <c r="A59" s="8" t="s">
        <v>101</v>
      </c>
      <c r="B59" s="217">
        <v>24</v>
      </c>
      <c r="C59" s="217">
        <v>24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10.0128</v>
      </c>
      <c r="J59" s="23">
        <f t="shared" si="6"/>
        <v>5.5991999999999997</v>
      </c>
      <c r="K59" s="23">
        <f t="shared" si="7"/>
        <v>7.2215999999999996</v>
      </c>
      <c r="L59" s="23">
        <f t="shared" si="8"/>
        <v>1.1664000000000001</v>
      </c>
      <c r="M59" s="204">
        <f t="shared" si="9"/>
        <v>24</v>
      </c>
      <c r="N59" s="24"/>
      <c r="P59" s="78">
        <f t="shared" si="12"/>
        <v>10.0128</v>
      </c>
      <c r="Q59" s="78">
        <f t="shared" si="13"/>
        <v>5.5991999999999997</v>
      </c>
      <c r="R59" s="78">
        <f t="shared" si="14"/>
        <v>7.2215999999999996</v>
      </c>
      <c r="S59" s="78">
        <f t="shared" si="15"/>
        <v>1.1664000000000001</v>
      </c>
      <c r="T59" s="78">
        <f t="shared" si="10"/>
        <v>24</v>
      </c>
    </row>
    <row r="60" spans="1:20">
      <c r="A60" s="8" t="s">
        <v>102</v>
      </c>
      <c r="B60" s="217">
        <v>24</v>
      </c>
      <c r="C60" s="217">
        <v>24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10.0128</v>
      </c>
      <c r="J60" s="23">
        <f t="shared" si="6"/>
        <v>5.5991999999999997</v>
      </c>
      <c r="K60" s="23">
        <f t="shared" si="7"/>
        <v>7.2215999999999996</v>
      </c>
      <c r="L60" s="23">
        <f t="shared" si="8"/>
        <v>1.1664000000000001</v>
      </c>
      <c r="M60" s="204">
        <f t="shared" si="9"/>
        <v>24</v>
      </c>
      <c r="N60" s="24"/>
      <c r="P60" s="78">
        <f t="shared" si="12"/>
        <v>10.0128</v>
      </c>
      <c r="Q60" s="78">
        <f t="shared" si="13"/>
        <v>5.5991999999999997</v>
      </c>
      <c r="R60" s="78">
        <f t="shared" si="14"/>
        <v>7.2215999999999996</v>
      </c>
      <c r="S60" s="78">
        <f t="shared" si="15"/>
        <v>1.1664000000000001</v>
      </c>
      <c r="T60" s="78">
        <f t="shared" si="10"/>
        <v>24</v>
      </c>
    </row>
    <row r="61" spans="1:20">
      <c r="A61" s="8" t="s">
        <v>103</v>
      </c>
      <c r="B61" s="217">
        <v>24</v>
      </c>
      <c r="C61" s="217">
        <v>24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10.0128</v>
      </c>
      <c r="J61" s="23">
        <f t="shared" si="6"/>
        <v>5.5991999999999997</v>
      </c>
      <c r="K61" s="23">
        <f t="shared" si="7"/>
        <v>7.2215999999999996</v>
      </c>
      <c r="L61" s="23">
        <f t="shared" si="8"/>
        <v>1.1664000000000001</v>
      </c>
      <c r="M61" s="204">
        <f t="shared" si="9"/>
        <v>24</v>
      </c>
      <c r="N61" s="24"/>
      <c r="P61" s="78">
        <f t="shared" si="12"/>
        <v>10.0128</v>
      </c>
      <c r="Q61" s="78">
        <f t="shared" si="13"/>
        <v>5.5991999999999997</v>
      </c>
      <c r="R61" s="78">
        <f t="shared" si="14"/>
        <v>7.2215999999999996</v>
      </c>
      <c r="S61" s="78">
        <f t="shared" si="15"/>
        <v>1.1664000000000001</v>
      </c>
      <c r="T61" s="78">
        <f t="shared" si="10"/>
        <v>24</v>
      </c>
    </row>
    <row r="62" spans="1:20">
      <c r="A62" s="8" t="s">
        <v>104</v>
      </c>
      <c r="B62" s="217">
        <v>24</v>
      </c>
      <c r="C62" s="217">
        <v>24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10.0128</v>
      </c>
      <c r="J62" s="23">
        <f t="shared" si="6"/>
        <v>5.5991999999999997</v>
      </c>
      <c r="K62" s="23">
        <f t="shared" si="7"/>
        <v>7.2215999999999996</v>
      </c>
      <c r="L62" s="23">
        <f t="shared" si="8"/>
        <v>1.1664000000000001</v>
      </c>
      <c r="M62" s="204">
        <f t="shared" si="9"/>
        <v>24</v>
      </c>
      <c r="N62" s="24"/>
      <c r="P62" s="78">
        <f t="shared" si="12"/>
        <v>10.0128</v>
      </c>
      <c r="Q62" s="78">
        <f t="shared" si="13"/>
        <v>5.5991999999999997</v>
      </c>
      <c r="R62" s="78">
        <f t="shared" si="14"/>
        <v>7.2215999999999996</v>
      </c>
      <c r="S62" s="78">
        <f t="shared" si="15"/>
        <v>1.1664000000000001</v>
      </c>
      <c r="T62" s="78">
        <f t="shared" si="10"/>
        <v>24</v>
      </c>
    </row>
    <row r="63" spans="1:20">
      <c r="A63" s="8" t="s">
        <v>105</v>
      </c>
      <c r="B63" s="217">
        <v>24</v>
      </c>
      <c r="C63" s="217">
        <v>24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10.0128</v>
      </c>
      <c r="J63" s="23">
        <f t="shared" si="6"/>
        <v>5.5991999999999997</v>
      </c>
      <c r="K63" s="23">
        <f t="shared" si="7"/>
        <v>7.2215999999999996</v>
      </c>
      <c r="L63" s="23">
        <f t="shared" si="8"/>
        <v>1.1664000000000001</v>
      </c>
      <c r="M63" s="204">
        <f t="shared" si="9"/>
        <v>24</v>
      </c>
      <c r="N63" s="24"/>
      <c r="P63" s="78">
        <f t="shared" si="12"/>
        <v>10.0128</v>
      </c>
      <c r="Q63" s="78">
        <f t="shared" si="13"/>
        <v>5.5991999999999997</v>
      </c>
      <c r="R63" s="78">
        <f t="shared" si="14"/>
        <v>7.2215999999999996</v>
      </c>
      <c r="S63" s="78">
        <f t="shared" si="15"/>
        <v>1.1664000000000001</v>
      </c>
      <c r="T63" s="78">
        <f t="shared" si="10"/>
        <v>24</v>
      </c>
    </row>
    <row r="64" spans="1:20">
      <c r="A64" s="8" t="s">
        <v>106</v>
      </c>
      <c r="B64" s="217">
        <v>24</v>
      </c>
      <c r="C64" s="217">
        <v>24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10.0128</v>
      </c>
      <c r="J64" s="23">
        <f t="shared" si="6"/>
        <v>5.5991999999999997</v>
      </c>
      <c r="K64" s="23">
        <f t="shared" si="7"/>
        <v>7.2215999999999996</v>
      </c>
      <c r="L64" s="23">
        <f t="shared" si="8"/>
        <v>1.1664000000000001</v>
      </c>
      <c r="M64" s="204">
        <f t="shared" si="9"/>
        <v>24</v>
      </c>
      <c r="N64" s="24"/>
      <c r="P64" s="78">
        <f t="shared" si="12"/>
        <v>10.0128</v>
      </c>
      <c r="Q64" s="78">
        <f t="shared" si="13"/>
        <v>5.5991999999999997</v>
      </c>
      <c r="R64" s="78">
        <f t="shared" si="14"/>
        <v>7.2215999999999996</v>
      </c>
      <c r="S64" s="78">
        <f t="shared" si="15"/>
        <v>1.1664000000000001</v>
      </c>
      <c r="T64" s="78">
        <f t="shared" si="10"/>
        <v>24</v>
      </c>
    </row>
    <row r="65" spans="1:20">
      <c r="A65" s="8" t="s">
        <v>107</v>
      </c>
      <c r="B65" s="217">
        <v>24</v>
      </c>
      <c r="C65" s="217">
        <v>24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10.0128</v>
      </c>
      <c r="J65" s="23">
        <f t="shared" si="6"/>
        <v>5.5991999999999997</v>
      </c>
      <c r="K65" s="23">
        <f t="shared" si="7"/>
        <v>7.2215999999999996</v>
      </c>
      <c r="L65" s="23">
        <f t="shared" si="8"/>
        <v>1.1664000000000001</v>
      </c>
      <c r="M65" s="204">
        <f t="shared" si="9"/>
        <v>24</v>
      </c>
      <c r="N65" s="24"/>
      <c r="P65" s="78">
        <f t="shared" si="12"/>
        <v>10.0128</v>
      </c>
      <c r="Q65" s="78">
        <f t="shared" si="13"/>
        <v>5.5991999999999997</v>
      </c>
      <c r="R65" s="78">
        <f t="shared" si="14"/>
        <v>7.2215999999999996</v>
      </c>
      <c r="S65" s="78">
        <f t="shared" si="15"/>
        <v>1.1664000000000001</v>
      </c>
      <c r="T65" s="78">
        <f t="shared" si="10"/>
        <v>24</v>
      </c>
    </row>
    <row r="66" spans="1:20">
      <c r="A66" s="8" t="s">
        <v>108</v>
      </c>
      <c r="B66" s="217">
        <v>24</v>
      </c>
      <c r="C66" s="217">
        <v>24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10.0128</v>
      </c>
      <c r="J66" s="23">
        <f t="shared" si="6"/>
        <v>5.5991999999999997</v>
      </c>
      <c r="K66" s="23">
        <f t="shared" si="7"/>
        <v>7.2215999999999996</v>
      </c>
      <c r="L66" s="23">
        <f t="shared" si="8"/>
        <v>1.1664000000000001</v>
      </c>
      <c r="M66" s="204">
        <f t="shared" si="9"/>
        <v>24</v>
      </c>
      <c r="N66" s="24"/>
      <c r="P66" s="78">
        <f t="shared" si="12"/>
        <v>10.0128</v>
      </c>
      <c r="Q66" s="78">
        <f t="shared" si="13"/>
        <v>5.5991999999999997</v>
      </c>
      <c r="R66" s="78">
        <f t="shared" si="14"/>
        <v>7.2215999999999996</v>
      </c>
      <c r="S66" s="78">
        <f t="shared" si="15"/>
        <v>1.1664000000000001</v>
      </c>
      <c r="T66" s="78">
        <f t="shared" si="10"/>
        <v>24</v>
      </c>
    </row>
    <row r="67" spans="1:20">
      <c r="A67" s="8" t="s">
        <v>109</v>
      </c>
      <c r="B67" s="217">
        <v>24</v>
      </c>
      <c r="C67" s="217">
        <v>24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10.0128</v>
      </c>
      <c r="J67" s="23">
        <f t="shared" si="6"/>
        <v>5.5991999999999997</v>
      </c>
      <c r="K67" s="23">
        <f t="shared" si="7"/>
        <v>7.2215999999999996</v>
      </c>
      <c r="L67" s="23">
        <f t="shared" si="8"/>
        <v>1.1664000000000001</v>
      </c>
      <c r="M67" s="204">
        <f t="shared" si="9"/>
        <v>24</v>
      </c>
      <c r="N67" s="24"/>
      <c r="P67" s="78">
        <f t="shared" ref="P67:P98" si="17">I67</f>
        <v>10.0128</v>
      </c>
      <c r="Q67" s="78">
        <f t="shared" ref="Q67:Q98" si="18">J67</f>
        <v>5.5991999999999997</v>
      </c>
      <c r="R67" s="78">
        <f t="shared" ref="R67:R98" si="19">K67</f>
        <v>7.2215999999999996</v>
      </c>
      <c r="S67" s="78">
        <f t="shared" ref="S67:S98" si="20">L67</f>
        <v>1.1664000000000001</v>
      </c>
      <c r="T67" s="78">
        <f t="shared" si="10"/>
        <v>24</v>
      </c>
    </row>
    <row r="68" spans="1:20">
      <c r="A68" s="8" t="s">
        <v>110</v>
      </c>
      <c r="B68" s="217">
        <v>24</v>
      </c>
      <c r="C68" s="217">
        <v>24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10.0128</v>
      </c>
      <c r="J68" s="23">
        <f t="shared" ref="J68:J98" si="22">C68*E68/100</f>
        <v>5.5991999999999997</v>
      </c>
      <c r="K68" s="23">
        <f t="shared" ref="K68:K98" si="23">C68*F68/100</f>
        <v>7.2215999999999996</v>
      </c>
      <c r="L68" s="23">
        <f t="shared" ref="L68:L98" si="24">C68*G68/100</f>
        <v>1.1664000000000001</v>
      </c>
      <c r="M68" s="204">
        <f t="shared" ref="M68:M98" si="25">SUM(I68:L68)</f>
        <v>24</v>
      </c>
      <c r="N68" s="24"/>
      <c r="P68" s="78">
        <f t="shared" si="17"/>
        <v>10.0128</v>
      </c>
      <c r="Q68" s="78">
        <f t="shared" si="18"/>
        <v>5.5991999999999997</v>
      </c>
      <c r="R68" s="78">
        <f t="shared" si="19"/>
        <v>7.2215999999999996</v>
      </c>
      <c r="S68" s="78">
        <f t="shared" si="20"/>
        <v>1.1664000000000001</v>
      </c>
      <c r="T68" s="78">
        <f t="shared" ref="T68:T99" si="26">SUM(P68:S68)</f>
        <v>24</v>
      </c>
    </row>
    <row r="69" spans="1:20">
      <c r="A69" s="8" t="s">
        <v>111</v>
      </c>
      <c r="B69" s="217">
        <v>24</v>
      </c>
      <c r="C69" s="217">
        <v>24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10.0128</v>
      </c>
      <c r="J69" s="23">
        <f t="shared" si="22"/>
        <v>5.5991999999999997</v>
      </c>
      <c r="K69" s="23">
        <f t="shared" si="23"/>
        <v>7.2215999999999996</v>
      </c>
      <c r="L69" s="23">
        <f t="shared" si="24"/>
        <v>1.1664000000000001</v>
      </c>
      <c r="M69" s="204">
        <f t="shared" si="25"/>
        <v>24</v>
      </c>
      <c r="N69" s="24"/>
      <c r="P69" s="78">
        <f t="shared" si="17"/>
        <v>10.0128</v>
      </c>
      <c r="Q69" s="78">
        <f t="shared" si="18"/>
        <v>5.5991999999999997</v>
      </c>
      <c r="R69" s="78">
        <f t="shared" si="19"/>
        <v>7.2215999999999996</v>
      </c>
      <c r="S69" s="78">
        <f t="shared" si="20"/>
        <v>1.1664000000000001</v>
      </c>
      <c r="T69" s="78">
        <f t="shared" si="26"/>
        <v>24</v>
      </c>
    </row>
    <row r="70" spans="1:20">
      <c r="A70" s="8" t="s">
        <v>112</v>
      </c>
      <c r="B70" s="217">
        <v>24</v>
      </c>
      <c r="C70" s="217">
        <v>24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10.0128</v>
      </c>
      <c r="J70" s="23">
        <f t="shared" si="22"/>
        <v>5.5991999999999997</v>
      </c>
      <c r="K70" s="23">
        <f t="shared" si="23"/>
        <v>7.2215999999999996</v>
      </c>
      <c r="L70" s="23">
        <f t="shared" si="24"/>
        <v>1.1664000000000001</v>
      </c>
      <c r="M70" s="204">
        <f t="shared" si="25"/>
        <v>24</v>
      </c>
      <c r="N70" s="24"/>
      <c r="P70" s="78">
        <f t="shared" si="17"/>
        <v>10.0128</v>
      </c>
      <c r="Q70" s="78">
        <f t="shared" si="18"/>
        <v>5.5991999999999997</v>
      </c>
      <c r="R70" s="78">
        <f t="shared" si="19"/>
        <v>7.2215999999999996</v>
      </c>
      <c r="S70" s="78">
        <f t="shared" si="20"/>
        <v>1.1664000000000001</v>
      </c>
      <c r="T70" s="78">
        <f t="shared" si="26"/>
        <v>24</v>
      </c>
    </row>
    <row r="71" spans="1:20">
      <c r="A71" s="8" t="s">
        <v>113</v>
      </c>
      <c r="B71" s="217">
        <v>24</v>
      </c>
      <c r="C71" s="217">
        <v>24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10.0128</v>
      </c>
      <c r="J71" s="23">
        <f t="shared" si="22"/>
        <v>5.5991999999999997</v>
      </c>
      <c r="K71" s="23">
        <f t="shared" si="23"/>
        <v>7.2215999999999996</v>
      </c>
      <c r="L71" s="23">
        <f t="shared" si="24"/>
        <v>1.1664000000000001</v>
      </c>
      <c r="M71" s="204">
        <f t="shared" si="25"/>
        <v>24</v>
      </c>
      <c r="N71" s="24"/>
      <c r="P71" s="78">
        <f t="shared" si="17"/>
        <v>10.0128</v>
      </c>
      <c r="Q71" s="78">
        <f t="shared" si="18"/>
        <v>5.5991999999999997</v>
      </c>
      <c r="R71" s="78">
        <f t="shared" si="19"/>
        <v>7.2215999999999996</v>
      </c>
      <c r="S71" s="78">
        <f t="shared" si="20"/>
        <v>1.1664000000000001</v>
      </c>
      <c r="T71" s="78">
        <f t="shared" si="26"/>
        <v>24</v>
      </c>
    </row>
    <row r="72" spans="1:20">
      <c r="A72" s="8" t="s">
        <v>114</v>
      </c>
      <c r="B72" s="217">
        <v>24</v>
      </c>
      <c r="C72" s="217">
        <v>24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10.0128</v>
      </c>
      <c r="J72" s="23">
        <f t="shared" si="22"/>
        <v>5.5991999999999997</v>
      </c>
      <c r="K72" s="23">
        <f t="shared" si="23"/>
        <v>7.2215999999999996</v>
      </c>
      <c r="L72" s="23">
        <f t="shared" si="24"/>
        <v>1.1664000000000001</v>
      </c>
      <c r="M72" s="204">
        <f t="shared" si="25"/>
        <v>24</v>
      </c>
      <c r="N72" s="24"/>
      <c r="P72" s="78">
        <f t="shared" si="17"/>
        <v>10.0128</v>
      </c>
      <c r="Q72" s="78">
        <f t="shared" si="18"/>
        <v>5.5991999999999997</v>
      </c>
      <c r="R72" s="78">
        <f t="shared" si="19"/>
        <v>7.2215999999999996</v>
      </c>
      <c r="S72" s="78">
        <f t="shared" si="20"/>
        <v>1.1664000000000001</v>
      </c>
      <c r="T72" s="78">
        <f t="shared" si="26"/>
        <v>24</v>
      </c>
    </row>
    <row r="73" spans="1:20">
      <c r="A73" s="8" t="s">
        <v>115</v>
      </c>
      <c r="B73" s="217">
        <v>24</v>
      </c>
      <c r="C73" s="217">
        <v>24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10.0128</v>
      </c>
      <c r="J73" s="23">
        <f t="shared" si="22"/>
        <v>5.5991999999999997</v>
      </c>
      <c r="K73" s="23">
        <f t="shared" si="23"/>
        <v>7.2215999999999996</v>
      </c>
      <c r="L73" s="23">
        <f t="shared" si="24"/>
        <v>1.1664000000000001</v>
      </c>
      <c r="M73" s="204">
        <f t="shared" si="25"/>
        <v>24</v>
      </c>
      <c r="N73" s="24"/>
      <c r="P73" s="78">
        <f t="shared" si="17"/>
        <v>10.0128</v>
      </c>
      <c r="Q73" s="78">
        <f t="shared" si="18"/>
        <v>5.5991999999999997</v>
      </c>
      <c r="R73" s="78">
        <f t="shared" si="19"/>
        <v>7.2215999999999996</v>
      </c>
      <c r="S73" s="78">
        <f t="shared" si="20"/>
        <v>1.1664000000000001</v>
      </c>
      <c r="T73" s="78">
        <f t="shared" si="26"/>
        <v>24</v>
      </c>
    </row>
    <row r="74" spans="1:20">
      <c r="A74" s="8" t="s">
        <v>116</v>
      </c>
      <c r="B74" s="217">
        <v>24</v>
      </c>
      <c r="C74" s="217">
        <v>24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10.0128</v>
      </c>
      <c r="J74" s="23">
        <f t="shared" si="22"/>
        <v>5.5991999999999997</v>
      </c>
      <c r="K74" s="23">
        <f t="shared" si="23"/>
        <v>7.2215999999999996</v>
      </c>
      <c r="L74" s="23">
        <f t="shared" si="24"/>
        <v>1.1664000000000001</v>
      </c>
      <c r="M74" s="204">
        <f t="shared" si="25"/>
        <v>24</v>
      </c>
      <c r="N74" s="24"/>
      <c r="P74" s="78">
        <f t="shared" si="17"/>
        <v>10.0128</v>
      </c>
      <c r="Q74" s="78">
        <f t="shared" si="18"/>
        <v>5.5991999999999997</v>
      </c>
      <c r="R74" s="78">
        <f t="shared" si="19"/>
        <v>7.2215999999999996</v>
      </c>
      <c r="S74" s="78">
        <f t="shared" si="20"/>
        <v>1.1664000000000001</v>
      </c>
      <c r="T74" s="78">
        <f t="shared" si="26"/>
        <v>24</v>
      </c>
    </row>
    <row r="75" spans="1:20">
      <c r="A75" s="8" t="s">
        <v>117</v>
      </c>
      <c r="B75" s="217">
        <v>24</v>
      </c>
      <c r="C75" s="217">
        <v>24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10.0128</v>
      </c>
      <c r="J75" s="23">
        <f t="shared" si="22"/>
        <v>5.5991999999999997</v>
      </c>
      <c r="K75" s="23">
        <f t="shared" si="23"/>
        <v>7.2215999999999996</v>
      </c>
      <c r="L75" s="23">
        <f t="shared" si="24"/>
        <v>1.1664000000000001</v>
      </c>
      <c r="M75" s="204">
        <f t="shared" si="25"/>
        <v>24</v>
      </c>
      <c r="N75" s="24"/>
      <c r="P75" s="78">
        <f t="shared" si="17"/>
        <v>10.0128</v>
      </c>
      <c r="Q75" s="78">
        <f t="shared" si="18"/>
        <v>5.5991999999999997</v>
      </c>
      <c r="R75" s="78">
        <f t="shared" si="19"/>
        <v>7.2215999999999996</v>
      </c>
      <c r="S75" s="78">
        <f t="shared" si="20"/>
        <v>1.1664000000000001</v>
      </c>
      <c r="T75" s="78">
        <f t="shared" si="26"/>
        <v>24</v>
      </c>
    </row>
    <row r="76" spans="1:20">
      <c r="A76" s="8" t="s">
        <v>118</v>
      </c>
      <c r="B76" s="217">
        <v>24</v>
      </c>
      <c r="C76" s="217">
        <v>24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10.0128</v>
      </c>
      <c r="J76" s="23">
        <f t="shared" si="22"/>
        <v>5.5991999999999997</v>
      </c>
      <c r="K76" s="23">
        <f t="shared" si="23"/>
        <v>7.2215999999999996</v>
      </c>
      <c r="L76" s="23">
        <f t="shared" si="24"/>
        <v>1.1664000000000001</v>
      </c>
      <c r="M76" s="204">
        <f t="shared" si="25"/>
        <v>24</v>
      </c>
      <c r="N76" s="24"/>
      <c r="P76" s="78">
        <f t="shared" si="17"/>
        <v>10.0128</v>
      </c>
      <c r="Q76" s="78">
        <f t="shared" si="18"/>
        <v>5.5991999999999997</v>
      </c>
      <c r="R76" s="78">
        <f t="shared" si="19"/>
        <v>7.2215999999999996</v>
      </c>
      <c r="S76" s="78">
        <f t="shared" si="20"/>
        <v>1.1664000000000001</v>
      </c>
      <c r="T76" s="78">
        <f t="shared" si="26"/>
        <v>24</v>
      </c>
    </row>
    <row r="77" spans="1:20">
      <c r="A77" s="8" t="s">
        <v>119</v>
      </c>
      <c r="B77" s="217">
        <v>24</v>
      </c>
      <c r="C77" s="217">
        <v>24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10.0128</v>
      </c>
      <c r="J77" s="23">
        <f t="shared" si="22"/>
        <v>5.5991999999999997</v>
      </c>
      <c r="K77" s="23">
        <f t="shared" si="23"/>
        <v>7.2215999999999996</v>
      </c>
      <c r="L77" s="23">
        <f t="shared" si="24"/>
        <v>1.1664000000000001</v>
      </c>
      <c r="M77" s="204">
        <f t="shared" si="25"/>
        <v>24</v>
      </c>
      <c r="N77" s="24"/>
      <c r="P77" s="78">
        <f t="shared" si="17"/>
        <v>10.0128</v>
      </c>
      <c r="Q77" s="78">
        <f t="shared" si="18"/>
        <v>5.5991999999999997</v>
      </c>
      <c r="R77" s="78">
        <f t="shared" si="19"/>
        <v>7.2215999999999996</v>
      </c>
      <c r="S77" s="78">
        <f t="shared" si="20"/>
        <v>1.1664000000000001</v>
      </c>
      <c r="T77" s="78">
        <f t="shared" si="26"/>
        <v>24</v>
      </c>
    </row>
    <row r="78" spans="1:20">
      <c r="A78" s="8" t="s">
        <v>120</v>
      </c>
      <c r="B78" s="217">
        <v>24</v>
      </c>
      <c r="C78" s="217">
        <v>24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10.0128</v>
      </c>
      <c r="J78" s="23">
        <f t="shared" si="22"/>
        <v>5.5991999999999997</v>
      </c>
      <c r="K78" s="23">
        <f t="shared" si="23"/>
        <v>7.2215999999999996</v>
      </c>
      <c r="L78" s="23">
        <f t="shared" si="24"/>
        <v>1.1664000000000001</v>
      </c>
      <c r="M78" s="204">
        <f t="shared" si="25"/>
        <v>24</v>
      </c>
      <c r="N78" s="24"/>
      <c r="P78" s="78">
        <f t="shared" si="17"/>
        <v>10.0128</v>
      </c>
      <c r="Q78" s="78">
        <f t="shared" si="18"/>
        <v>5.5991999999999997</v>
      </c>
      <c r="R78" s="78">
        <f t="shared" si="19"/>
        <v>7.2215999999999996</v>
      </c>
      <c r="S78" s="78">
        <f t="shared" si="20"/>
        <v>1.1664000000000001</v>
      </c>
      <c r="T78" s="78">
        <f t="shared" si="26"/>
        <v>24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0.6126999999999998</v>
      </c>
      <c r="C99" s="22">
        <f t="shared" si="27"/>
        <v>0.61257499999999987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0.25556628999999997</v>
      </c>
      <c r="J99" s="205">
        <f t="shared" ref="J99:M99" si="28">SUM(J3:J98)/4000</f>
        <v>0.14291374749999983</v>
      </c>
      <c r="K99" s="205">
        <f t="shared" si="28"/>
        <v>0.18432381749999985</v>
      </c>
      <c r="L99" s="205">
        <f t="shared" si="28"/>
        <v>2.9771145000000006E-2</v>
      </c>
      <c r="M99" s="206">
        <f t="shared" si="28"/>
        <v>0.61257499999999987</v>
      </c>
      <c r="N99" s="25"/>
      <c r="P99" s="78">
        <f>SUM(P3:P98)/4000</f>
        <v>0.25556628999999997</v>
      </c>
      <c r="Q99" s="78">
        <f t="shared" ref="Q99:S99" si="29">SUM(Q3:Q98)/4000</f>
        <v>0.14291374749999983</v>
      </c>
      <c r="R99" s="78">
        <f t="shared" si="29"/>
        <v>0.18432381749999985</v>
      </c>
      <c r="S99" s="78">
        <f t="shared" si="29"/>
        <v>2.9771145000000006E-2</v>
      </c>
      <c r="T99" s="78">
        <f t="shared" si="26"/>
        <v>0.61257499999999965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8.5703125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5.21</v>
      </c>
      <c r="N3" s="113">
        <v>0</v>
      </c>
      <c r="O3" s="95">
        <v>-65</v>
      </c>
      <c r="P3" s="95">
        <v>-437</v>
      </c>
      <c r="Q3" s="95">
        <v>0</v>
      </c>
      <c r="R3" s="95">
        <v>0</v>
      </c>
      <c r="S3" s="114">
        <v>0</v>
      </c>
      <c r="U3" s="115">
        <v>-502</v>
      </c>
      <c r="V3" s="116">
        <v>5.21</v>
      </c>
      <c r="W3">
        <v>0</v>
      </c>
      <c r="X3">
        <v>-65</v>
      </c>
      <c r="Y3">
        <v>5.21</v>
      </c>
      <c r="Z3">
        <v>-437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1.64</v>
      </c>
      <c r="N4" s="115">
        <v>0</v>
      </c>
      <c r="O4" s="88">
        <v>-75</v>
      </c>
      <c r="P4" s="88">
        <v>-453</v>
      </c>
      <c r="Q4" s="88">
        <v>0</v>
      </c>
      <c r="R4" s="88">
        <v>0</v>
      </c>
      <c r="S4" s="116">
        <v>0</v>
      </c>
      <c r="U4" s="115">
        <v>-528</v>
      </c>
      <c r="V4" s="116">
        <v>1.64</v>
      </c>
      <c r="W4">
        <v>0</v>
      </c>
      <c r="X4">
        <v>-75</v>
      </c>
      <c r="Y4">
        <v>1.64</v>
      </c>
      <c r="Z4">
        <v>-453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2.0299999999999998</v>
      </c>
      <c r="N5" s="115">
        <v>0</v>
      </c>
      <c r="O5" s="88">
        <v>-80</v>
      </c>
      <c r="P5" s="88">
        <v>-454</v>
      </c>
      <c r="Q5" s="88">
        <v>0</v>
      </c>
      <c r="R5" s="88">
        <v>0</v>
      </c>
      <c r="S5" s="116">
        <v>0</v>
      </c>
      <c r="U5" s="115">
        <v>-534</v>
      </c>
      <c r="V5" s="116">
        <v>2.0299999999999998</v>
      </c>
      <c r="W5">
        <v>0</v>
      </c>
      <c r="X5">
        <v>-80</v>
      </c>
      <c r="Y5">
        <v>2.0299999999999998</v>
      </c>
      <c r="Z5">
        <v>-454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1.25</v>
      </c>
      <c r="N6" s="115">
        <v>0</v>
      </c>
      <c r="O6" s="88">
        <v>-95</v>
      </c>
      <c r="P6" s="88">
        <v>-472</v>
      </c>
      <c r="Q6" s="88">
        <v>0</v>
      </c>
      <c r="R6" s="88">
        <v>0</v>
      </c>
      <c r="S6" s="116">
        <v>0</v>
      </c>
      <c r="U6" s="115">
        <v>-567</v>
      </c>
      <c r="V6" s="116">
        <v>1.25</v>
      </c>
      <c r="W6">
        <v>0</v>
      </c>
      <c r="X6">
        <v>-95</v>
      </c>
      <c r="Y6">
        <v>1.25</v>
      </c>
      <c r="Z6">
        <v>-472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-105</v>
      </c>
      <c r="P7" s="88">
        <v>-487</v>
      </c>
      <c r="Q7" s="88">
        <v>0</v>
      </c>
      <c r="R7" s="88">
        <v>0</v>
      </c>
      <c r="S7" s="116">
        <v>0</v>
      </c>
      <c r="U7" s="115">
        <v>-592</v>
      </c>
      <c r="V7" s="116">
        <v>0</v>
      </c>
      <c r="W7">
        <v>0</v>
      </c>
      <c r="X7">
        <v>-105</v>
      </c>
      <c r="Y7">
        <v>0</v>
      </c>
      <c r="Z7">
        <v>-487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-20</v>
      </c>
      <c r="P8" s="88">
        <v>-177</v>
      </c>
      <c r="Q8" s="88">
        <v>0</v>
      </c>
      <c r="R8" s="88">
        <v>0</v>
      </c>
      <c r="S8" s="116">
        <v>0</v>
      </c>
      <c r="U8" s="115">
        <v>-197</v>
      </c>
      <c r="V8" s="116">
        <v>0</v>
      </c>
      <c r="W8">
        <v>0</v>
      </c>
      <c r="X8">
        <v>-20</v>
      </c>
      <c r="Y8">
        <v>0</v>
      </c>
      <c r="Z8">
        <v>-177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-35</v>
      </c>
      <c r="P9" s="88">
        <v>-190</v>
      </c>
      <c r="Q9" s="88">
        <v>0</v>
      </c>
      <c r="R9" s="88">
        <v>0</v>
      </c>
      <c r="S9" s="116">
        <v>0</v>
      </c>
      <c r="U9" s="115">
        <v>-225</v>
      </c>
      <c r="V9" s="116">
        <v>0</v>
      </c>
      <c r="W9">
        <v>0</v>
      </c>
      <c r="X9">
        <v>-35</v>
      </c>
      <c r="Y9">
        <v>0</v>
      </c>
      <c r="Z9">
        <v>-190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-45</v>
      </c>
      <c r="P10" s="88">
        <v>-199</v>
      </c>
      <c r="Q10" s="88">
        <v>0</v>
      </c>
      <c r="R10" s="88">
        <v>0</v>
      </c>
      <c r="S10" s="116">
        <v>0</v>
      </c>
      <c r="U10" s="115">
        <v>-244</v>
      </c>
      <c r="V10" s="116">
        <v>0</v>
      </c>
      <c r="W10">
        <v>0</v>
      </c>
      <c r="X10">
        <v>-45</v>
      </c>
      <c r="Y10">
        <v>0</v>
      </c>
      <c r="Z10">
        <v>-199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-60</v>
      </c>
      <c r="P11" s="88">
        <v>-202</v>
      </c>
      <c r="Q11" s="88">
        <v>0</v>
      </c>
      <c r="R11" s="88">
        <v>0</v>
      </c>
      <c r="S11" s="116">
        <v>0</v>
      </c>
      <c r="U11" s="115">
        <v>-262</v>
      </c>
      <c r="V11" s="116">
        <v>0</v>
      </c>
      <c r="W11">
        <v>0</v>
      </c>
      <c r="X11">
        <v>-60</v>
      </c>
      <c r="Y11">
        <v>0</v>
      </c>
      <c r="Z11">
        <v>-202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-70</v>
      </c>
      <c r="P12" s="88">
        <v>-212</v>
      </c>
      <c r="Q12" s="88">
        <v>0</v>
      </c>
      <c r="R12" s="88">
        <v>0</v>
      </c>
      <c r="S12" s="116">
        <v>0</v>
      </c>
      <c r="U12" s="115">
        <v>-282</v>
      </c>
      <c r="V12" s="116">
        <v>0</v>
      </c>
      <c r="W12">
        <v>0</v>
      </c>
      <c r="X12">
        <v>-70</v>
      </c>
      <c r="Y12">
        <v>0</v>
      </c>
      <c r="Z12">
        <v>-212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-80</v>
      </c>
      <c r="P13" s="88">
        <v>-221</v>
      </c>
      <c r="Q13" s="88">
        <v>0</v>
      </c>
      <c r="R13" s="88">
        <v>0</v>
      </c>
      <c r="S13" s="116">
        <v>0</v>
      </c>
      <c r="U13" s="115">
        <v>-301</v>
      </c>
      <c r="V13" s="116">
        <v>0</v>
      </c>
      <c r="W13">
        <v>0</v>
      </c>
      <c r="X13">
        <v>-80</v>
      </c>
      <c r="Y13">
        <v>0</v>
      </c>
      <c r="Z13">
        <v>-221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-90</v>
      </c>
      <c r="P14" s="88">
        <v>-234</v>
      </c>
      <c r="Q14" s="88">
        <v>0</v>
      </c>
      <c r="R14" s="88">
        <v>0</v>
      </c>
      <c r="S14" s="116">
        <v>0</v>
      </c>
      <c r="U14" s="115">
        <v>-324</v>
      </c>
      <c r="V14" s="116">
        <v>0</v>
      </c>
      <c r="W14">
        <v>0</v>
      </c>
      <c r="X14">
        <v>-90</v>
      </c>
      <c r="Y14">
        <v>0</v>
      </c>
      <c r="Z14">
        <v>-234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-130</v>
      </c>
      <c r="P15" s="88">
        <v>-241</v>
      </c>
      <c r="Q15" s="88">
        <v>0</v>
      </c>
      <c r="R15" s="88">
        <v>0</v>
      </c>
      <c r="S15" s="116">
        <v>0</v>
      </c>
      <c r="U15" s="115">
        <v>-371</v>
      </c>
      <c r="V15" s="116">
        <v>0</v>
      </c>
      <c r="W15">
        <v>0</v>
      </c>
      <c r="X15">
        <v>-130</v>
      </c>
      <c r="Y15">
        <v>0</v>
      </c>
      <c r="Z15">
        <v>-241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-135</v>
      </c>
      <c r="P16" s="88">
        <v>-247</v>
      </c>
      <c r="Q16" s="88">
        <v>0</v>
      </c>
      <c r="R16" s="88">
        <v>0</v>
      </c>
      <c r="S16" s="116">
        <v>0</v>
      </c>
      <c r="U16" s="115">
        <v>-382</v>
      </c>
      <c r="V16" s="116">
        <v>0</v>
      </c>
      <c r="W16">
        <v>0</v>
      </c>
      <c r="X16">
        <v>-135</v>
      </c>
      <c r="Y16">
        <v>0</v>
      </c>
      <c r="Z16">
        <v>-247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-145</v>
      </c>
      <c r="P17" s="88">
        <v>-249</v>
      </c>
      <c r="Q17" s="88">
        <v>0</v>
      </c>
      <c r="R17" s="88">
        <v>0</v>
      </c>
      <c r="S17" s="116">
        <v>0</v>
      </c>
      <c r="U17" s="115">
        <v>-394</v>
      </c>
      <c r="V17" s="116">
        <v>0</v>
      </c>
      <c r="W17">
        <v>0</v>
      </c>
      <c r="X17">
        <v>-145</v>
      </c>
      <c r="Y17">
        <v>0</v>
      </c>
      <c r="Z17">
        <v>-249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-145</v>
      </c>
      <c r="P18" s="88">
        <v>-250</v>
      </c>
      <c r="Q18" s="88">
        <v>0</v>
      </c>
      <c r="R18" s="88">
        <v>0</v>
      </c>
      <c r="S18" s="116">
        <v>0</v>
      </c>
      <c r="U18" s="115">
        <v>-395</v>
      </c>
      <c r="V18" s="116">
        <v>0</v>
      </c>
      <c r="W18">
        <v>0</v>
      </c>
      <c r="X18">
        <v>-145</v>
      </c>
      <c r="Y18">
        <v>0</v>
      </c>
      <c r="Z18">
        <v>-250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-145</v>
      </c>
      <c r="P19" s="88">
        <v>-252</v>
      </c>
      <c r="Q19" s="88">
        <v>0</v>
      </c>
      <c r="R19" s="88">
        <v>0</v>
      </c>
      <c r="S19" s="116">
        <v>0</v>
      </c>
      <c r="U19" s="115">
        <v>-397</v>
      </c>
      <c r="V19" s="116">
        <v>0</v>
      </c>
      <c r="W19">
        <v>0</v>
      </c>
      <c r="X19">
        <v>-145</v>
      </c>
      <c r="Y19">
        <v>0</v>
      </c>
      <c r="Z19">
        <v>-252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-150</v>
      </c>
      <c r="P20" s="88">
        <v>-258</v>
      </c>
      <c r="Q20" s="88">
        <v>0</v>
      </c>
      <c r="R20" s="88">
        <v>0</v>
      </c>
      <c r="S20" s="116">
        <v>0</v>
      </c>
      <c r="U20" s="115">
        <v>-408</v>
      </c>
      <c r="V20" s="116">
        <v>0</v>
      </c>
      <c r="W20">
        <v>0</v>
      </c>
      <c r="X20">
        <v>-150</v>
      </c>
      <c r="Y20">
        <v>0</v>
      </c>
      <c r="Z20">
        <v>-258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-140</v>
      </c>
      <c r="P21" s="88">
        <v>-264</v>
      </c>
      <c r="Q21" s="88">
        <v>0</v>
      </c>
      <c r="R21" s="88">
        <v>0</v>
      </c>
      <c r="S21" s="116">
        <v>0</v>
      </c>
      <c r="U21" s="115">
        <v>-404</v>
      </c>
      <c r="V21" s="116">
        <v>0</v>
      </c>
      <c r="W21">
        <v>0</v>
      </c>
      <c r="X21">
        <v>-140</v>
      </c>
      <c r="Y21">
        <v>0</v>
      </c>
      <c r="Z21">
        <v>-264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-140</v>
      </c>
      <c r="P22" s="88">
        <v>-267</v>
      </c>
      <c r="Q22" s="88">
        <v>0</v>
      </c>
      <c r="R22" s="88">
        <v>0</v>
      </c>
      <c r="S22" s="116">
        <v>0</v>
      </c>
      <c r="U22" s="115">
        <v>-407</v>
      </c>
      <c r="V22" s="116">
        <v>0</v>
      </c>
      <c r="W22">
        <v>0</v>
      </c>
      <c r="X22">
        <v>-140</v>
      </c>
      <c r="Y22">
        <v>0</v>
      </c>
      <c r="Z22">
        <v>-267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-150</v>
      </c>
      <c r="P23" s="88">
        <v>-267</v>
      </c>
      <c r="Q23" s="88">
        <v>0</v>
      </c>
      <c r="R23" s="88">
        <v>0</v>
      </c>
      <c r="S23" s="116">
        <v>0</v>
      </c>
      <c r="U23" s="115">
        <v>-417</v>
      </c>
      <c r="V23" s="116">
        <v>0</v>
      </c>
      <c r="W23">
        <v>0</v>
      </c>
      <c r="X23">
        <v>-150</v>
      </c>
      <c r="Y23">
        <v>0</v>
      </c>
      <c r="Z23">
        <v>-267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-150</v>
      </c>
      <c r="P24" s="88">
        <v>-282.41000000000003</v>
      </c>
      <c r="Q24" s="88">
        <v>0</v>
      </c>
      <c r="R24" s="88">
        <v>0</v>
      </c>
      <c r="S24" s="116">
        <v>0</v>
      </c>
      <c r="U24" s="115">
        <v>-432.41</v>
      </c>
      <c r="V24" s="116">
        <v>0</v>
      </c>
      <c r="W24">
        <v>0</v>
      </c>
      <c r="X24">
        <v>-150</v>
      </c>
      <c r="Y24">
        <v>0</v>
      </c>
      <c r="Z24">
        <v>-282.41000000000003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-150</v>
      </c>
      <c r="P25" s="88">
        <v>-577.41999999999996</v>
      </c>
      <c r="Q25" s="88">
        <v>0</v>
      </c>
      <c r="R25" s="88">
        <v>0</v>
      </c>
      <c r="S25" s="116">
        <v>0</v>
      </c>
      <c r="U25" s="115">
        <v>-727.42</v>
      </c>
      <c r="V25" s="116">
        <v>0</v>
      </c>
      <c r="W25">
        <v>0</v>
      </c>
      <c r="X25">
        <v>-150</v>
      </c>
      <c r="Y25">
        <v>0</v>
      </c>
      <c r="Z25">
        <v>-577.41999999999996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-245</v>
      </c>
      <c r="P26" s="88">
        <v>-598</v>
      </c>
      <c r="Q26" s="88">
        <v>0</v>
      </c>
      <c r="R26" s="88">
        <v>0</v>
      </c>
      <c r="S26" s="116">
        <v>0</v>
      </c>
      <c r="U26" s="115">
        <v>-843</v>
      </c>
      <c r="V26" s="116">
        <v>0</v>
      </c>
      <c r="W26">
        <v>0</v>
      </c>
      <c r="X26">
        <v>-245</v>
      </c>
      <c r="Y26">
        <v>0</v>
      </c>
      <c r="Z26">
        <v>-598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6.94</v>
      </c>
      <c r="N27" s="115">
        <v>0</v>
      </c>
      <c r="O27" s="88">
        <v>-135</v>
      </c>
      <c r="P27" s="88">
        <v>-269</v>
      </c>
      <c r="Q27" s="88">
        <v>0</v>
      </c>
      <c r="R27" s="88">
        <v>0</v>
      </c>
      <c r="S27" s="116">
        <v>0</v>
      </c>
      <c r="U27" s="115">
        <v>-404</v>
      </c>
      <c r="V27" s="116">
        <v>6.94</v>
      </c>
      <c r="W27">
        <v>0</v>
      </c>
      <c r="X27">
        <v>-135</v>
      </c>
      <c r="Y27">
        <v>6.94</v>
      </c>
      <c r="Z27">
        <v>-269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9.5500000000000007</v>
      </c>
      <c r="N28" s="115">
        <v>0</v>
      </c>
      <c r="O28" s="88">
        <v>-125</v>
      </c>
      <c r="P28" s="88">
        <v>-274</v>
      </c>
      <c r="Q28" s="88">
        <v>0</v>
      </c>
      <c r="R28" s="88">
        <v>0</v>
      </c>
      <c r="S28" s="116">
        <v>0</v>
      </c>
      <c r="U28" s="115">
        <v>-399</v>
      </c>
      <c r="V28" s="116">
        <v>9.5500000000000007</v>
      </c>
      <c r="W28">
        <v>0</v>
      </c>
      <c r="X28">
        <v>-125</v>
      </c>
      <c r="Y28">
        <v>9.5500000000000007</v>
      </c>
      <c r="Z28">
        <v>-274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8.8699999999999992</v>
      </c>
      <c r="N29" s="115">
        <v>0</v>
      </c>
      <c r="O29" s="88">
        <v>-130</v>
      </c>
      <c r="P29" s="88">
        <v>-286</v>
      </c>
      <c r="Q29" s="88">
        <v>0</v>
      </c>
      <c r="R29" s="88">
        <v>0</v>
      </c>
      <c r="S29" s="116">
        <v>0</v>
      </c>
      <c r="U29" s="115">
        <v>-416</v>
      </c>
      <c r="V29" s="116">
        <v>8.8699999999999992</v>
      </c>
      <c r="W29">
        <v>0</v>
      </c>
      <c r="X29">
        <v>-130</v>
      </c>
      <c r="Y29">
        <v>8.8699999999999992</v>
      </c>
      <c r="Z29">
        <v>-286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5.59</v>
      </c>
      <c r="N30" s="115">
        <v>0</v>
      </c>
      <c r="O30" s="88">
        <v>-135</v>
      </c>
      <c r="P30" s="88">
        <v>-309</v>
      </c>
      <c r="Q30" s="88">
        <v>0</v>
      </c>
      <c r="R30" s="88">
        <v>0</v>
      </c>
      <c r="S30" s="116">
        <v>0</v>
      </c>
      <c r="U30" s="115">
        <v>-444</v>
      </c>
      <c r="V30" s="116">
        <v>5.59</v>
      </c>
      <c r="W30">
        <v>0</v>
      </c>
      <c r="X30">
        <v>-135</v>
      </c>
      <c r="Y30">
        <v>5.59</v>
      </c>
      <c r="Z30">
        <v>-309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7.43</v>
      </c>
      <c r="N31" s="115">
        <v>0</v>
      </c>
      <c r="O31" s="88">
        <v>-135</v>
      </c>
      <c r="P31" s="88">
        <v>-317</v>
      </c>
      <c r="Q31" s="88">
        <v>0</v>
      </c>
      <c r="R31" s="88">
        <v>0</v>
      </c>
      <c r="S31" s="116">
        <v>0</v>
      </c>
      <c r="U31" s="115">
        <v>-452</v>
      </c>
      <c r="V31" s="116">
        <v>7.43</v>
      </c>
      <c r="W31">
        <v>0</v>
      </c>
      <c r="X31">
        <v>-135</v>
      </c>
      <c r="Y31">
        <v>7.43</v>
      </c>
      <c r="Z31">
        <v>-317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9.5500000000000007</v>
      </c>
      <c r="N32" s="115">
        <v>0</v>
      </c>
      <c r="O32" s="88">
        <v>-135</v>
      </c>
      <c r="P32" s="88">
        <v>-326</v>
      </c>
      <c r="Q32" s="88">
        <v>0</v>
      </c>
      <c r="R32" s="88">
        <v>0</v>
      </c>
      <c r="S32" s="116">
        <v>0</v>
      </c>
      <c r="U32" s="115">
        <v>-461</v>
      </c>
      <c r="V32" s="116">
        <v>9.5500000000000007</v>
      </c>
      <c r="W32">
        <v>0</v>
      </c>
      <c r="X32">
        <v>-135</v>
      </c>
      <c r="Y32">
        <v>9.5500000000000007</v>
      </c>
      <c r="Z32">
        <v>-326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7.04</v>
      </c>
      <c r="N33" s="115">
        <v>0</v>
      </c>
      <c r="O33" s="88">
        <v>-160</v>
      </c>
      <c r="P33" s="88">
        <v>-342</v>
      </c>
      <c r="Q33" s="88">
        <v>0</v>
      </c>
      <c r="R33" s="88">
        <v>0</v>
      </c>
      <c r="S33" s="116">
        <v>0</v>
      </c>
      <c r="U33" s="115">
        <v>-502</v>
      </c>
      <c r="V33" s="116">
        <v>7.04</v>
      </c>
      <c r="W33">
        <v>0</v>
      </c>
      <c r="X33">
        <v>-160</v>
      </c>
      <c r="Y33">
        <v>7.04</v>
      </c>
      <c r="Z33">
        <v>-342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5.4</v>
      </c>
      <c r="N34" s="115">
        <v>-47</v>
      </c>
      <c r="O34" s="88">
        <v>-146</v>
      </c>
      <c r="P34" s="88">
        <v>-365</v>
      </c>
      <c r="Q34" s="88">
        <v>0</v>
      </c>
      <c r="R34" s="88">
        <v>0</v>
      </c>
      <c r="S34" s="116">
        <v>0</v>
      </c>
      <c r="U34" s="115">
        <v>-558</v>
      </c>
      <c r="V34" s="116">
        <v>5.4</v>
      </c>
      <c r="W34">
        <v>-47</v>
      </c>
      <c r="X34">
        <v>-146</v>
      </c>
      <c r="Y34">
        <v>5.4</v>
      </c>
      <c r="Z34">
        <v>-365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6.37</v>
      </c>
      <c r="N35" s="115">
        <v>-84</v>
      </c>
      <c r="O35" s="88">
        <v>-182.8</v>
      </c>
      <c r="P35" s="88">
        <v>-390</v>
      </c>
      <c r="Q35" s="88">
        <v>0</v>
      </c>
      <c r="R35" s="88">
        <v>0</v>
      </c>
      <c r="S35" s="116">
        <v>0</v>
      </c>
      <c r="U35" s="115">
        <v>-656.8</v>
      </c>
      <c r="V35" s="116">
        <v>6.37</v>
      </c>
      <c r="W35">
        <v>-84</v>
      </c>
      <c r="X35">
        <v>-182.8</v>
      </c>
      <c r="Y35">
        <v>6.37</v>
      </c>
      <c r="Z35">
        <v>-390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8.8699999999999992</v>
      </c>
      <c r="N36" s="115">
        <v>-103</v>
      </c>
      <c r="O36" s="88">
        <v>-216</v>
      </c>
      <c r="P36" s="88">
        <v>-405</v>
      </c>
      <c r="Q36" s="88">
        <v>0</v>
      </c>
      <c r="R36" s="88">
        <v>0</v>
      </c>
      <c r="S36" s="116">
        <v>0</v>
      </c>
      <c r="U36" s="115">
        <v>-724</v>
      </c>
      <c r="V36" s="116">
        <v>8.8699999999999992</v>
      </c>
      <c r="W36">
        <v>-103</v>
      </c>
      <c r="X36">
        <v>-216</v>
      </c>
      <c r="Y36">
        <v>8.8699999999999992</v>
      </c>
      <c r="Z36">
        <v>-405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8.2899999999999991</v>
      </c>
      <c r="N37" s="115">
        <v>-138</v>
      </c>
      <c r="O37" s="88">
        <v>-231</v>
      </c>
      <c r="P37" s="88">
        <v>-406</v>
      </c>
      <c r="Q37" s="88">
        <v>0</v>
      </c>
      <c r="R37" s="88">
        <v>0</v>
      </c>
      <c r="S37" s="116">
        <v>0</v>
      </c>
      <c r="U37" s="115">
        <v>-775</v>
      </c>
      <c r="V37" s="116">
        <v>8.2899999999999991</v>
      </c>
      <c r="W37">
        <v>-138</v>
      </c>
      <c r="X37">
        <v>-231</v>
      </c>
      <c r="Y37">
        <v>8.2899999999999991</v>
      </c>
      <c r="Z37">
        <v>-406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9.4499999999999993</v>
      </c>
      <c r="N38" s="115">
        <v>-171</v>
      </c>
      <c r="O38" s="88">
        <v>-210</v>
      </c>
      <c r="P38" s="88">
        <v>-170</v>
      </c>
      <c r="Q38" s="88">
        <v>0</v>
      </c>
      <c r="R38" s="88">
        <v>0</v>
      </c>
      <c r="S38" s="116">
        <v>0</v>
      </c>
      <c r="U38" s="115">
        <v>-551</v>
      </c>
      <c r="V38" s="116">
        <v>9.4499999999999993</v>
      </c>
      <c r="W38">
        <v>-171</v>
      </c>
      <c r="X38">
        <v>-210</v>
      </c>
      <c r="Y38">
        <v>9.4499999999999993</v>
      </c>
      <c r="Z38">
        <v>-170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9.36</v>
      </c>
      <c r="N39" s="115">
        <v>-161</v>
      </c>
      <c r="O39" s="88">
        <v>-205</v>
      </c>
      <c r="P39" s="88">
        <v>-144</v>
      </c>
      <c r="Q39" s="88">
        <v>0</v>
      </c>
      <c r="R39" s="88">
        <v>0</v>
      </c>
      <c r="S39" s="116">
        <v>0</v>
      </c>
      <c r="U39" s="115">
        <v>-510</v>
      </c>
      <c r="V39" s="116">
        <v>9.36</v>
      </c>
      <c r="W39">
        <v>-161</v>
      </c>
      <c r="X39">
        <v>-205</v>
      </c>
      <c r="Y39">
        <v>9.36</v>
      </c>
      <c r="Z39">
        <v>-144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6.75</v>
      </c>
      <c r="N40" s="115">
        <v>-185</v>
      </c>
      <c r="O40" s="88">
        <v>-205</v>
      </c>
      <c r="P40" s="88">
        <v>-107</v>
      </c>
      <c r="Q40" s="88">
        <v>0</v>
      </c>
      <c r="R40" s="88">
        <v>0</v>
      </c>
      <c r="S40" s="116">
        <v>0</v>
      </c>
      <c r="U40" s="115">
        <v>-497</v>
      </c>
      <c r="V40" s="116">
        <v>6.75</v>
      </c>
      <c r="W40">
        <v>-185</v>
      </c>
      <c r="X40">
        <v>-205</v>
      </c>
      <c r="Y40">
        <v>6.75</v>
      </c>
      <c r="Z40">
        <v>-107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6.56</v>
      </c>
      <c r="N41" s="115">
        <v>-180</v>
      </c>
      <c r="O41" s="88">
        <v>-200</v>
      </c>
      <c r="P41" s="88">
        <v>-60</v>
      </c>
      <c r="Q41" s="88">
        <v>0</v>
      </c>
      <c r="R41" s="88">
        <v>0</v>
      </c>
      <c r="S41" s="116">
        <v>0</v>
      </c>
      <c r="U41" s="115">
        <v>-440</v>
      </c>
      <c r="V41" s="116">
        <v>6.56</v>
      </c>
      <c r="W41">
        <v>-180</v>
      </c>
      <c r="X41">
        <v>-200</v>
      </c>
      <c r="Y41">
        <v>6.56</v>
      </c>
      <c r="Z41">
        <v>-60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8.2899999999999991</v>
      </c>
      <c r="N42" s="115">
        <v>-175</v>
      </c>
      <c r="O42" s="88">
        <v>-185</v>
      </c>
      <c r="P42" s="88">
        <v>-27</v>
      </c>
      <c r="Q42" s="88">
        <v>0</v>
      </c>
      <c r="R42" s="88">
        <v>0</v>
      </c>
      <c r="S42" s="116">
        <v>0</v>
      </c>
      <c r="U42" s="115">
        <v>-387</v>
      </c>
      <c r="V42" s="116">
        <v>8.2899999999999991</v>
      </c>
      <c r="W42">
        <v>-175</v>
      </c>
      <c r="X42">
        <v>-185</v>
      </c>
      <c r="Y42">
        <v>8.2899999999999991</v>
      </c>
      <c r="Z42">
        <v>-27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6.94</v>
      </c>
      <c r="N43" s="115">
        <v>-166</v>
      </c>
      <c r="O43" s="88">
        <v>-160</v>
      </c>
      <c r="P43" s="88">
        <v>0</v>
      </c>
      <c r="Q43" s="88">
        <v>0</v>
      </c>
      <c r="R43" s="88">
        <v>0</v>
      </c>
      <c r="S43" s="116">
        <v>0</v>
      </c>
      <c r="U43" s="115">
        <v>-326</v>
      </c>
      <c r="V43" s="116">
        <v>6.94</v>
      </c>
      <c r="W43">
        <v>-166</v>
      </c>
      <c r="X43">
        <v>-160</v>
      </c>
      <c r="Y43">
        <v>6.94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7.52</v>
      </c>
      <c r="N44" s="115">
        <v>-158</v>
      </c>
      <c r="O44" s="88">
        <v>-150</v>
      </c>
      <c r="P44" s="88">
        <v>-88</v>
      </c>
      <c r="Q44" s="88">
        <v>0</v>
      </c>
      <c r="R44" s="88">
        <v>0</v>
      </c>
      <c r="S44" s="116">
        <v>0</v>
      </c>
      <c r="U44" s="115">
        <v>-396</v>
      </c>
      <c r="V44" s="116">
        <v>7.52</v>
      </c>
      <c r="W44">
        <v>-158</v>
      </c>
      <c r="X44">
        <v>-150</v>
      </c>
      <c r="Y44">
        <v>7.52</v>
      </c>
      <c r="Z44">
        <v>-88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3.76</v>
      </c>
      <c r="N45" s="115">
        <v>-152</v>
      </c>
      <c r="O45" s="88">
        <v>-130</v>
      </c>
      <c r="P45" s="88">
        <v>-68</v>
      </c>
      <c r="Q45" s="88">
        <v>0</v>
      </c>
      <c r="R45" s="88">
        <v>0</v>
      </c>
      <c r="S45" s="116">
        <v>0</v>
      </c>
      <c r="U45" s="115">
        <v>-350</v>
      </c>
      <c r="V45" s="116">
        <v>3.76</v>
      </c>
      <c r="W45">
        <v>-152</v>
      </c>
      <c r="X45">
        <v>-130</v>
      </c>
      <c r="Y45">
        <v>3.76</v>
      </c>
      <c r="Z45">
        <v>-68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5.21</v>
      </c>
      <c r="N46" s="115">
        <v>-147</v>
      </c>
      <c r="O46" s="88">
        <v>-120</v>
      </c>
      <c r="P46" s="88">
        <v>-59</v>
      </c>
      <c r="Q46" s="88">
        <v>0</v>
      </c>
      <c r="R46" s="88">
        <v>0</v>
      </c>
      <c r="S46" s="116">
        <v>0</v>
      </c>
      <c r="U46" s="115">
        <v>-326</v>
      </c>
      <c r="V46" s="116">
        <v>5.21</v>
      </c>
      <c r="W46">
        <v>-147</v>
      </c>
      <c r="X46">
        <v>-120</v>
      </c>
      <c r="Y46">
        <v>5.21</v>
      </c>
      <c r="Z46">
        <v>-59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6.27</v>
      </c>
      <c r="N47" s="115">
        <v>-121</v>
      </c>
      <c r="O47" s="88">
        <v>-70</v>
      </c>
      <c r="P47" s="88">
        <v>0</v>
      </c>
      <c r="Q47" s="88">
        <v>0</v>
      </c>
      <c r="R47" s="88">
        <v>0</v>
      </c>
      <c r="S47" s="116">
        <v>0</v>
      </c>
      <c r="U47" s="115">
        <v>-191</v>
      </c>
      <c r="V47" s="116">
        <v>6.27</v>
      </c>
      <c r="W47">
        <v>-121</v>
      </c>
      <c r="X47">
        <v>-70</v>
      </c>
      <c r="Y47">
        <v>6.27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5.21</v>
      </c>
      <c r="N48" s="115">
        <v>-93</v>
      </c>
      <c r="O48" s="88">
        <v>-55</v>
      </c>
      <c r="P48" s="88">
        <v>0</v>
      </c>
      <c r="Q48" s="88">
        <v>0</v>
      </c>
      <c r="R48" s="88">
        <v>0</v>
      </c>
      <c r="S48" s="116">
        <v>0</v>
      </c>
      <c r="U48" s="115">
        <v>-148</v>
      </c>
      <c r="V48" s="116">
        <v>5.21</v>
      </c>
      <c r="W48">
        <v>-93</v>
      </c>
      <c r="X48">
        <v>-55</v>
      </c>
      <c r="Y48">
        <v>5.21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5.88</v>
      </c>
      <c r="N49" s="115">
        <v>-67</v>
      </c>
      <c r="O49" s="88">
        <v>-40</v>
      </c>
      <c r="P49" s="88">
        <v>0</v>
      </c>
      <c r="Q49" s="88">
        <v>0</v>
      </c>
      <c r="R49" s="88">
        <v>0</v>
      </c>
      <c r="S49" s="116">
        <v>0</v>
      </c>
      <c r="U49" s="115">
        <v>-107</v>
      </c>
      <c r="V49" s="116">
        <v>5.88</v>
      </c>
      <c r="W49">
        <v>-67</v>
      </c>
      <c r="X49">
        <v>-40</v>
      </c>
      <c r="Y49">
        <v>5.88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6.85</v>
      </c>
      <c r="N50" s="115">
        <v>-49</v>
      </c>
      <c r="O50" s="88">
        <v>-25</v>
      </c>
      <c r="P50" s="88">
        <v>-8</v>
      </c>
      <c r="Q50" s="88">
        <v>0</v>
      </c>
      <c r="R50" s="88">
        <v>0</v>
      </c>
      <c r="S50" s="116">
        <v>0</v>
      </c>
      <c r="U50" s="115">
        <v>-82</v>
      </c>
      <c r="V50" s="116">
        <v>6.85</v>
      </c>
      <c r="W50">
        <v>-49</v>
      </c>
      <c r="X50">
        <v>-25</v>
      </c>
      <c r="Y50">
        <v>6.85</v>
      </c>
      <c r="Z50">
        <v>-8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8.2899999999999991</v>
      </c>
      <c r="N51" s="115">
        <v>-60</v>
      </c>
      <c r="O51" s="88">
        <v>-20</v>
      </c>
      <c r="P51" s="88">
        <v>0</v>
      </c>
      <c r="Q51" s="88">
        <v>0</v>
      </c>
      <c r="R51" s="88">
        <v>0</v>
      </c>
      <c r="S51" s="116">
        <v>0</v>
      </c>
      <c r="U51" s="115">
        <v>-80</v>
      </c>
      <c r="V51" s="116">
        <v>8.2899999999999991</v>
      </c>
      <c r="W51">
        <v>-60</v>
      </c>
      <c r="X51">
        <v>-20</v>
      </c>
      <c r="Y51">
        <v>8.2899999999999991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7.14</v>
      </c>
      <c r="N52" s="115">
        <v>-62</v>
      </c>
      <c r="O52" s="88">
        <v>-20</v>
      </c>
      <c r="P52" s="88">
        <v>0</v>
      </c>
      <c r="Q52" s="88">
        <v>0</v>
      </c>
      <c r="R52" s="88">
        <v>0</v>
      </c>
      <c r="S52" s="116">
        <v>0</v>
      </c>
      <c r="U52" s="115">
        <v>-82</v>
      </c>
      <c r="V52" s="116">
        <v>7.14</v>
      </c>
      <c r="W52">
        <v>-62</v>
      </c>
      <c r="X52">
        <v>-20</v>
      </c>
      <c r="Y52">
        <v>7.14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6.17</v>
      </c>
      <c r="N53" s="115">
        <v>-52</v>
      </c>
      <c r="O53" s="88">
        <v>-15</v>
      </c>
      <c r="P53" s="88">
        <v>0</v>
      </c>
      <c r="Q53" s="88">
        <v>0</v>
      </c>
      <c r="R53" s="88">
        <v>0</v>
      </c>
      <c r="S53" s="116">
        <v>0</v>
      </c>
      <c r="U53" s="115">
        <v>-67</v>
      </c>
      <c r="V53" s="116">
        <v>6.17</v>
      </c>
      <c r="W53">
        <v>-52</v>
      </c>
      <c r="X53">
        <v>-15</v>
      </c>
      <c r="Y53">
        <v>6.17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6.08</v>
      </c>
      <c r="N54" s="115">
        <v>-50</v>
      </c>
      <c r="O54" s="88">
        <v>-25</v>
      </c>
      <c r="P54" s="88">
        <v>0</v>
      </c>
      <c r="Q54" s="88">
        <v>0</v>
      </c>
      <c r="R54" s="88">
        <v>0</v>
      </c>
      <c r="S54" s="116">
        <v>0</v>
      </c>
      <c r="U54" s="115">
        <v>-75</v>
      </c>
      <c r="V54" s="116">
        <v>6.08</v>
      </c>
      <c r="W54">
        <v>-50</v>
      </c>
      <c r="X54">
        <v>-25</v>
      </c>
      <c r="Y54">
        <v>6.08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8.1999999999999993</v>
      </c>
      <c r="N55" s="115">
        <v>-77</v>
      </c>
      <c r="O55" s="88">
        <v>-30</v>
      </c>
      <c r="P55" s="88">
        <v>0</v>
      </c>
      <c r="Q55" s="88">
        <v>0</v>
      </c>
      <c r="R55" s="88">
        <v>0</v>
      </c>
      <c r="S55" s="116">
        <v>0</v>
      </c>
      <c r="U55" s="115">
        <v>-107</v>
      </c>
      <c r="V55" s="116">
        <v>8.1999999999999993</v>
      </c>
      <c r="W55">
        <v>-77</v>
      </c>
      <c r="X55">
        <v>-30</v>
      </c>
      <c r="Y55">
        <v>8.1999999999999993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6.94</v>
      </c>
      <c r="N56" s="115">
        <v>-58</v>
      </c>
      <c r="O56" s="88">
        <v>-25</v>
      </c>
      <c r="P56" s="88">
        <v>0</v>
      </c>
      <c r="Q56" s="88">
        <v>0</v>
      </c>
      <c r="R56" s="88">
        <v>0</v>
      </c>
      <c r="S56" s="116">
        <v>0</v>
      </c>
      <c r="U56" s="115">
        <v>-83</v>
      </c>
      <c r="V56" s="116">
        <v>6.94</v>
      </c>
      <c r="W56">
        <v>-58</v>
      </c>
      <c r="X56">
        <v>-25</v>
      </c>
      <c r="Y56">
        <v>6.94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6.85</v>
      </c>
      <c r="N57" s="115">
        <v>-41</v>
      </c>
      <c r="O57" s="88">
        <v>-25</v>
      </c>
      <c r="P57" s="88">
        <v>0</v>
      </c>
      <c r="Q57" s="88">
        <v>0</v>
      </c>
      <c r="R57" s="88">
        <v>0</v>
      </c>
      <c r="S57" s="116">
        <v>0</v>
      </c>
      <c r="U57" s="115">
        <v>-66</v>
      </c>
      <c r="V57" s="116">
        <v>6.85</v>
      </c>
      <c r="W57">
        <v>-41</v>
      </c>
      <c r="X57">
        <v>-25</v>
      </c>
      <c r="Y57">
        <v>6.85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5.69</v>
      </c>
      <c r="N58" s="115">
        <v>-25</v>
      </c>
      <c r="O58" s="88">
        <v>-10</v>
      </c>
      <c r="P58" s="88">
        <v>0</v>
      </c>
      <c r="Q58" s="88">
        <v>0</v>
      </c>
      <c r="R58" s="88">
        <v>0</v>
      </c>
      <c r="S58" s="116">
        <v>0</v>
      </c>
      <c r="U58" s="115">
        <v>-35</v>
      </c>
      <c r="V58" s="116">
        <v>5.69</v>
      </c>
      <c r="W58">
        <v>-25</v>
      </c>
      <c r="X58">
        <v>-10</v>
      </c>
      <c r="Y58">
        <v>5.69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6.75</v>
      </c>
      <c r="N59" s="115">
        <v>-12</v>
      </c>
      <c r="O59" s="88">
        <v>-15</v>
      </c>
      <c r="P59" s="88">
        <v>0</v>
      </c>
      <c r="Q59" s="88">
        <v>0</v>
      </c>
      <c r="R59" s="88">
        <v>0</v>
      </c>
      <c r="S59" s="116">
        <v>0</v>
      </c>
      <c r="U59" s="115">
        <v>-27</v>
      </c>
      <c r="V59" s="116">
        <v>6.75</v>
      </c>
      <c r="W59">
        <v>-12</v>
      </c>
      <c r="X59">
        <v>-15</v>
      </c>
      <c r="Y59">
        <v>6.75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7.23</v>
      </c>
      <c r="N60" s="115">
        <v>0</v>
      </c>
      <c r="O60" s="88">
        <v>-15</v>
      </c>
      <c r="P60" s="88">
        <v>0</v>
      </c>
      <c r="Q60" s="88">
        <v>0</v>
      </c>
      <c r="R60" s="88">
        <v>0</v>
      </c>
      <c r="S60" s="116">
        <v>0</v>
      </c>
      <c r="U60" s="115">
        <v>-15</v>
      </c>
      <c r="V60" s="116">
        <v>7.23</v>
      </c>
      <c r="W60">
        <v>0</v>
      </c>
      <c r="X60">
        <v>-15</v>
      </c>
      <c r="Y60">
        <v>7.23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6.37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6.37</v>
      </c>
      <c r="W61">
        <v>0</v>
      </c>
      <c r="X61">
        <v>0</v>
      </c>
      <c r="Y61">
        <v>6.37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7.33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7.33</v>
      </c>
      <c r="W62">
        <v>0</v>
      </c>
      <c r="X62">
        <v>0</v>
      </c>
      <c r="Y62">
        <v>7.33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5.79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5.79</v>
      </c>
      <c r="W63">
        <v>0</v>
      </c>
      <c r="X63">
        <v>0</v>
      </c>
      <c r="Y63">
        <v>5.79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9.5500000000000007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9.5500000000000007</v>
      </c>
      <c r="W64">
        <v>0</v>
      </c>
      <c r="X64">
        <v>0</v>
      </c>
      <c r="Y64">
        <v>9.5500000000000007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9.5500000000000007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9.5500000000000007</v>
      </c>
      <c r="W65">
        <v>0</v>
      </c>
      <c r="X65">
        <v>0</v>
      </c>
      <c r="Y65">
        <v>9.5500000000000007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7.91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7.91</v>
      </c>
      <c r="W66">
        <v>0</v>
      </c>
      <c r="X66">
        <v>0</v>
      </c>
      <c r="Y66">
        <v>7.91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7.04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7.04</v>
      </c>
      <c r="W67">
        <v>0</v>
      </c>
      <c r="X67">
        <v>0</v>
      </c>
      <c r="Y67">
        <v>7.04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8.7799999999999994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8.7799999999999994</v>
      </c>
      <c r="W68">
        <v>0</v>
      </c>
      <c r="X68">
        <v>0</v>
      </c>
      <c r="Y68">
        <v>8.7799999999999994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7.52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7.52</v>
      </c>
      <c r="W69">
        <v>0</v>
      </c>
      <c r="X69">
        <v>0</v>
      </c>
      <c r="Y69">
        <v>7.52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7.33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7.33</v>
      </c>
      <c r="W70">
        <v>0</v>
      </c>
      <c r="X70">
        <v>0</v>
      </c>
      <c r="Y70">
        <v>7.33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9.5500000000000007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9.5500000000000007</v>
      </c>
      <c r="W71">
        <v>0</v>
      </c>
      <c r="X71">
        <v>0</v>
      </c>
      <c r="Y71">
        <v>9.5500000000000007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9.4499999999999993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9.4499999999999993</v>
      </c>
      <c r="W72">
        <v>0</v>
      </c>
      <c r="X72">
        <v>0</v>
      </c>
      <c r="Y72">
        <v>9.4499999999999993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7.72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7.72</v>
      </c>
      <c r="W73">
        <v>0</v>
      </c>
      <c r="X73">
        <v>0</v>
      </c>
      <c r="Y73">
        <v>7.72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9.5500000000000007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9.5500000000000007</v>
      </c>
      <c r="W74">
        <v>0</v>
      </c>
      <c r="X74">
        <v>0</v>
      </c>
      <c r="Y74">
        <v>9.5500000000000007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9.5500000000000007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9.5500000000000007</v>
      </c>
      <c r="W75">
        <v>0</v>
      </c>
      <c r="X75">
        <v>0</v>
      </c>
      <c r="Y75">
        <v>9.5500000000000007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9.16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9.16</v>
      </c>
      <c r="W76">
        <v>0</v>
      </c>
      <c r="X76">
        <v>0</v>
      </c>
      <c r="Y76">
        <v>9.16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9.5500000000000007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9.5500000000000007</v>
      </c>
      <c r="W77">
        <v>0</v>
      </c>
      <c r="X77">
        <v>0</v>
      </c>
      <c r="Y77">
        <v>9.5500000000000007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7.14</v>
      </c>
      <c r="N78" s="115">
        <v>0</v>
      </c>
      <c r="O78" s="88">
        <v>-78</v>
      </c>
      <c r="P78" s="88">
        <v>-386</v>
      </c>
      <c r="Q78" s="88">
        <v>0</v>
      </c>
      <c r="R78" s="88">
        <v>0</v>
      </c>
      <c r="S78" s="116">
        <v>0</v>
      </c>
      <c r="U78" s="115">
        <v>-464</v>
      </c>
      <c r="V78" s="116">
        <v>7.14</v>
      </c>
      <c r="W78">
        <v>0</v>
      </c>
      <c r="X78">
        <v>-78</v>
      </c>
      <c r="Y78">
        <v>7.14</v>
      </c>
      <c r="Z78">
        <v>-386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5.24</v>
      </c>
      <c r="N79" s="115">
        <v>0</v>
      </c>
      <c r="O79" s="88">
        <v>-125</v>
      </c>
      <c r="P79" s="88">
        <v>-381.99</v>
      </c>
      <c r="Q79" s="88">
        <v>0</v>
      </c>
      <c r="R79" s="88">
        <v>0</v>
      </c>
      <c r="S79" s="116">
        <v>0</v>
      </c>
      <c r="U79" s="115">
        <v>-506.99</v>
      </c>
      <c r="V79" s="116">
        <v>5.24</v>
      </c>
      <c r="W79">
        <v>0</v>
      </c>
      <c r="X79">
        <v>-125</v>
      </c>
      <c r="Y79">
        <v>5.24</v>
      </c>
      <c r="Z79">
        <v>-381.99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6.69</v>
      </c>
      <c r="N80" s="115">
        <v>0</v>
      </c>
      <c r="O80" s="88">
        <v>-130</v>
      </c>
      <c r="P80" s="88">
        <v>-386</v>
      </c>
      <c r="Q80" s="88">
        <v>0</v>
      </c>
      <c r="R80" s="88">
        <v>0</v>
      </c>
      <c r="S80" s="116">
        <v>0</v>
      </c>
      <c r="U80" s="115">
        <v>-516</v>
      </c>
      <c r="V80" s="116">
        <v>6.69</v>
      </c>
      <c r="W80">
        <v>0</v>
      </c>
      <c r="X80">
        <v>-130</v>
      </c>
      <c r="Y80">
        <v>6.69</v>
      </c>
      <c r="Z80">
        <v>-386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9.32</v>
      </c>
      <c r="N81" s="115">
        <v>0</v>
      </c>
      <c r="O81" s="88">
        <v>-135</v>
      </c>
      <c r="P81" s="88">
        <v>-404</v>
      </c>
      <c r="Q81" s="88">
        <v>0</v>
      </c>
      <c r="R81" s="88">
        <v>0</v>
      </c>
      <c r="S81" s="116">
        <v>0</v>
      </c>
      <c r="U81" s="115">
        <v>-539</v>
      </c>
      <c r="V81" s="116">
        <v>9.32</v>
      </c>
      <c r="W81">
        <v>0</v>
      </c>
      <c r="X81">
        <v>-135</v>
      </c>
      <c r="Y81">
        <v>9.32</v>
      </c>
      <c r="Z81">
        <v>-404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9.5500000000000007</v>
      </c>
      <c r="N82" s="115">
        <v>0</v>
      </c>
      <c r="O82" s="88">
        <v>-140</v>
      </c>
      <c r="P82" s="88">
        <v>-422</v>
      </c>
      <c r="Q82" s="88">
        <v>0</v>
      </c>
      <c r="R82" s="88">
        <v>0</v>
      </c>
      <c r="S82" s="116">
        <v>0</v>
      </c>
      <c r="U82" s="115">
        <v>-562</v>
      </c>
      <c r="V82" s="116">
        <v>9.5500000000000007</v>
      </c>
      <c r="W82">
        <v>0</v>
      </c>
      <c r="X82">
        <v>-140</v>
      </c>
      <c r="Y82">
        <v>9.5500000000000007</v>
      </c>
      <c r="Z82">
        <v>-422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9.5500000000000007</v>
      </c>
      <c r="N83" s="115">
        <v>0</v>
      </c>
      <c r="O83" s="88">
        <v>-155</v>
      </c>
      <c r="P83" s="88">
        <v>-443</v>
      </c>
      <c r="Q83" s="88">
        <v>0</v>
      </c>
      <c r="R83" s="88">
        <v>0</v>
      </c>
      <c r="S83" s="116">
        <v>0</v>
      </c>
      <c r="U83" s="115">
        <v>-598</v>
      </c>
      <c r="V83" s="116">
        <v>9.5500000000000007</v>
      </c>
      <c r="W83">
        <v>0</v>
      </c>
      <c r="X83">
        <v>-155</v>
      </c>
      <c r="Y83">
        <v>9.5500000000000007</v>
      </c>
      <c r="Z83">
        <v>-443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9.5500000000000007</v>
      </c>
      <c r="N84" s="115">
        <v>0</v>
      </c>
      <c r="O84" s="88">
        <v>-160</v>
      </c>
      <c r="P84" s="88">
        <v>-455</v>
      </c>
      <c r="Q84" s="88">
        <v>0</v>
      </c>
      <c r="R84" s="88">
        <v>0</v>
      </c>
      <c r="S84" s="116">
        <v>0</v>
      </c>
      <c r="U84" s="115">
        <v>-615</v>
      </c>
      <c r="V84" s="116">
        <v>9.5500000000000007</v>
      </c>
      <c r="W84">
        <v>0</v>
      </c>
      <c r="X84">
        <v>-160</v>
      </c>
      <c r="Y84">
        <v>9.5500000000000007</v>
      </c>
      <c r="Z84">
        <v>-455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9.5500000000000007</v>
      </c>
      <c r="N85" s="115">
        <v>0</v>
      </c>
      <c r="O85" s="88">
        <v>-165</v>
      </c>
      <c r="P85" s="88">
        <v>-468</v>
      </c>
      <c r="Q85" s="88">
        <v>0</v>
      </c>
      <c r="R85" s="88">
        <v>0</v>
      </c>
      <c r="S85" s="116">
        <v>0</v>
      </c>
      <c r="U85" s="115">
        <v>-633</v>
      </c>
      <c r="V85" s="116">
        <v>9.5500000000000007</v>
      </c>
      <c r="W85">
        <v>0</v>
      </c>
      <c r="X85">
        <v>-165</v>
      </c>
      <c r="Y85">
        <v>9.5500000000000007</v>
      </c>
      <c r="Z85">
        <v>-468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9.5500000000000007</v>
      </c>
      <c r="N86" s="115">
        <v>0</v>
      </c>
      <c r="O86" s="88">
        <v>-160</v>
      </c>
      <c r="P86" s="88">
        <v>-459</v>
      </c>
      <c r="Q86" s="88">
        <v>0</v>
      </c>
      <c r="R86" s="88">
        <v>0</v>
      </c>
      <c r="S86" s="116">
        <v>0</v>
      </c>
      <c r="U86" s="115">
        <v>-619</v>
      </c>
      <c r="V86" s="116">
        <v>9.5500000000000007</v>
      </c>
      <c r="W86">
        <v>0</v>
      </c>
      <c r="X86">
        <v>-160</v>
      </c>
      <c r="Y86">
        <v>9.5500000000000007</v>
      </c>
      <c r="Z86">
        <v>-459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8.1999999999999993</v>
      </c>
      <c r="N87" s="115">
        <v>0</v>
      </c>
      <c r="O87" s="88">
        <v>-155</v>
      </c>
      <c r="P87" s="88">
        <v>-451</v>
      </c>
      <c r="Q87" s="88">
        <v>0</v>
      </c>
      <c r="R87" s="88">
        <v>0</v>
      </c>
      <c r="S87" s="116">
        <v>0</v>
      </c>
      <c r="U87" s="115">
        <v>-606</v>
      </c>
      <c r="V87" s="116">
        <v>8.1999999999999993</v>
      </c>
      <c r="W87">
        <v>0</v>
      </c>
      <c r="X87">
        <v>-155</v>
      </c>
      <c r="Y87">
        <v>8.1999999999999993</v>
      </c>
      <c r="Z87">
        <v>-451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9.5500000000000007</v>
      </c>
      <c r="N88" s="115">
        <v>0</v>
      </c>
      <c r="O88" s="88">
        <v>-145</v>
      </c>
      <c r="P88" s="88">
        <v>-435</v>
      </c>
      <c r="Q88" s="88">
        <v>0</v>
      </c>
      <c r="R88" s="88">
        <v>0</v>
      </c>
      <c r="S88" s="116">
        <v>0</v>
      </c>
      <c r="U88" s="115">
        <v>-580</v>
      </c>
      <c r="V88" s="116">
        <v>9.5500000000000007</v>
      </c>
      <c r="W88">
        <v>0</v>
      </c>
      <c r="X88">
        <v>-145</v>
      </c>
      <c r="Y88">
        <v>9.5500000000000007</v>
      </c>
      <c r="Z88">
        <v>-435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6.56</v>
      </c>
      <c r="N89" s="115">
        <v>0</v>
      </c>
      <c r="O89" s="88">
        <v>-140</v>
      </c>
      <c r="P89" s="88">
        <v>-417</v>
      </c>
      <c r="Q89" s="88">
        <v>0</v>
      </c>
      <c r="R89" s="88">
        <v>0</v>
      </c>
      <c r="S89" s="116">
        <v>0</v>
      </c>
      <c r="U89" s="115">
        <v>-557</v>
      </c>
      <c r="V89" s="116">
        <v>6.56</v>
      </c>
      <c r="W89">
        <v>0</v>
      </c>
      <c r="X89">
        <v>-140</v>
      </c>
      <c r="Y89">
        <v>6.56</v>
      </c>
      <c r="Z89">
        <v>-417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5.1100000000000003</v>
      </c>
      <c r="N90" s="115">
        <v>0</v>
      </c>
      <c r="O90" s="88">
        <v>-135</v>
      </c>
      <c r="P90" s="88">
        <v>-397</v>
      </c>
      <c r="Q90" s="88">
        <v>0</v>
      </c>
      <c r="R90" s="88">
        <v>0</v>
      </c>
      <c r="S90" s="116">
        <v>0</v>
      </c>
      <c r="U90" s="115">
        <v>-532</v>
      </c>
      <c r="V90" s="116">
        <v>5.1100000000000003</v>
      </c>
      <c r="W90">
        <v>0</v>
      </c>
      <c r="X90">
        <v>-135</v>
      </c>
      <c r="Y90">
        <v>5.1100000000000003</v>
      </c>
      <c r="Z90">
        <v>-397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3.89</v>
      </c>
      <c r="N91" s="115">
        <v>0</v>
      </c>
      <c r="O91" s="88">
        <v>-135</v>
      </c>
      <c r="P91" s="88">
        <v>-388</v>
      </c>
      <c r="Q91" s="88">
        <v>0</v>
      </c>
      <c r="R91" s="88">
        <v>0</v>
      </c>
      <c r="S91" s="116">
        <v>0</v>
      </c>
      <c r="U91" s="115">
        <v>-523</v>
      </c>
      <c r="V91" s="116">
        <v>3.89</v>
      </c>
      <c r="W91">
        <v>0</v>
      </c>
      <c r="X91">
        <v>-135</v>
      </c>
      <c r="Y91">
        <v>3.89</v>
      </c>
      <c r="Z91">
        <v>-388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5.54</v>
      </c>
      <c r="N92" s="115">
        <v>0</v>
      </c>
      <c r="O92" s="88">
        <v>-120</v>
      </c>
      <c r="P92" s="88">
        <v>-372</v>
      </c>
      <c r="Q92" s="88">
        <v>0</v>
      </c>
      <c r="R92" s="88">
        <v>0</v>
      </c>
      <c r="S92" s="116">
        <v>0</v>
      </c>
      <c r="U92" s="115">
        <v>-492</v>
      </c>
      <c r="V92" s="116">
        <v>5.54</v>
      </c>
      <c r="W92">
        <v>0</v>
      </c>
      <c r="X92">
        <v>-120</v>
      </c>
      <c r="Y92">
        <v>5.54</v>
      </c>
      <c r="Z92">
        <v>-372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2.68</v>
      </c>
      <c r="N93" s="115">
        <v>0</v>
      </c>
      <c r="O93" s="88">
        <v>-105</v>
      </c>
      <c r="P93" s="88">
        <v>-355</v>
      </c>
      <c r="Q93" s="88">
        <v>0</v>
      </c>
      <c r="R93" s="88">
        <v>0</v>
      </c>
      <c r="S93" s="116">
        <v>0</v>
      </c>
      <c r="U93" s="115">
        <v>-460</v>
      </c>
      <c r="V93" s="116">
        <v>2.68</v>
      </c>
      <c r="W93">
        <v>0</v>
      </c>
      <c r="X93">
        <v>-105</v>
      </c>
      <c r="Y93">
        <v>2.68</v>
      </c>
      <c r="Z93">
        <v>-355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4.01</v>
      </c>
      <c r="N94" s="115">
        <v>0</v>
      </c>
      <c r="O94" s="88">
        <v>-90</v>
      </c>
      <c r="P94" s="88">
        <v>-341</v>
      </c>
      <c r="Q94" s="88">
        <v>0</v>
      </c>
      <c r="R94" s="88">
        <v>0</v>
      </c>
      <c r="S94" s="116">
        <v>0</v>
      </c>
      <c r="U94" s="115">
        <v>-431</v>
      </c>
      <c r="V94" s="116">
        <v>4.01</v>
      </c>
      <c r="W94">
        <v>0</v>
      </c>
      <c r="X94">
        <v>-90</v>
      </c>
      <c r="Y94">
        <v>4.01</v>
      </c>
      <c r="Z94">
        <v>-341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7.09</v>
      </c>
      <c r="N95" s="115">
        <v>0</v>
      </c>
      <c r="O95" s="88">
        <v>-75</v>
      </c>
      <c r="P95" s="88">
        <v>-322</v>
      </c>
      <c r="Q95" s="88">
        <v>0</v>
      </c>
      <c r="R95" s="88">
        <v>0</v>
      </c>
      <c r="S95" s="116">
        <v>0</v>
      </c>
      <c r="U95" s="115">
        <v>-397</v>
      </c>
      <c r="V95" s="116">
        <v>7.09</v>
      </c>
      <c r="W95">
        <v>0</v>
      </c>
      <c r="X95">
        <v>-75</v>
      </c>
      <c r="Y95">
        <v>7.09</v>
      </c>
      <c r="Z95">
        <v>-322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2.72</v>
      </c>
      <c r="N96" s="115">
        <v>0</v>
      </c>
      <c r="O96" s="88">
        <v>-55</v>
      </c>
      <c r="P96" s="88">
        <v>-304</v>
      </c>
      <c r="Q96" s="88">
        <v>0</v>
      </c>
      <c r="R96" s="88">
        <v>0</v>
      </c>
      <c r="S96" s="116">
        <v>0</v>
      </c>
      <c r="U96" s="115">
        <v>-359</v>
      </c>
      <c r="V96" s="116">
        <v>2.72</v>
      </c>
      <c r="W96">
        <v>0</v>
      </c>
      <c r="X96">
        <v>-55</v>
      </c>
      <c r="Y96">
        <v>2.72</v>
      </c>
      <c r="Z96">
        <v>-304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2.88</v>
      </c>
      <c r="N97" s="115">
        <v>0</v>
      </c>
      <c r="O97" s="88">
        <v>-35</v>
      </c>
      <c r="P97" s="88">
        <v>-293</v>
      </c>
      <c r="Q97" s="88">
        <v>0</v>
      </c>
      <c r="R97" s="88">
        <v>0</v>
      </c>
      <c r="S97" s="116">
        <v>0</v>
      </c>
      <c r="U97" s="115">
        <v>-328</v>
      </c>
      <c r="V97" s="116">
        <v>2.88</v>
      </c>
      <c r="W97">
        <v>0</v>
      </c>
      <c r="X97">
        <v>-35</v>
      </c>
      <c r="Y97">
        <v>2.88</v>
      </c>
      <c r="Z97">
        <v>-293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1.35</v>
      </c>
      <c r="N98" s="115">
        <v>0</v>
      </c>
      <c r="O98" s="88">
        <v>-35</v>
      </c>
      <c r="P98" s="88">
        <v>-285</v>
      </c>
      <c r="Q98" s="88">
        <v>0</v>
      </c>
      <c r="R98" s="88">
        <v>0</v>
      </c>
      <c r="S98" s="116">
        <v>0</v>
      </c>
      <c r="U98" s="115">
        <v>-320</v>
      </c>
      <c r="V98" s="116">
        <v>1.35</v>
      </c>
      <c r="W98">
        <v>0</v>
      </c>
      <c r="X98">
        <v>-35</v>
      </c>
      <c r="Y98">
        <v>1.35</v>
      </c>
      <c r="Z98">
        <v>-285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0.13221000000000008</v>
      </c>
      <c r="N99" s="110">
        <f t="shared" si="1"/>
        <v>-0.65849999999999997</v>
      </c>
      <c r="O99" s="111">
        <f t="shared" si="1"/>
        <v>-2.2009499999999997</v>
      </c>
      <c r="P99" s="111">
        <f t="shared" si="1"/>
        <v>-5.0189550000000001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-7.8784049999999999</v>
      </c>
      <c r="V99" s="112">
        <f t="shared" si="1"/>
        <v>0.13221000000000008</v>
      </c>
      <c r="W99">
        <f t="shared" si="1"/>
        <v>-0.65849999999999997</v>
      </c>
      <c r="X99">
        <f t="shared" si="1"/>
        <v>-2.2009499999999997</v>
      </c>
      <c r="Y99">
        <f t="shared" si="1"/>
        <v>0.13221000000000008</v>
      </c>
      <c r="Z99">
        <f t="shared" si="1"/>
        <v>-5.0189550000000001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2023-04-25T05:50:08Z</dcterms:modified>
</cp:coreProperties>
</file>